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autoCompressPictures="0"/>
  <mc:AlternateContent xmlns:mc="http://schemas.openxmlformats.org/markup-compatibility/2006">
    <mc:Choice Requires="x15">
      <x15ac:absPath xmlns:x15ac="http://schemas.microsoft.com/office/spreadsheetml/2010/11/ac" url="R:\pls\Statistics\2014-15 Statistics\"/>
    </mc:Choice>
  </mc:AlternateContent>
  <bookViews>
    <workbookView xWindow="0" yWindow="600" windowWidth="28800" windowHeight="13020" tabRatio="889" firstSheet="35" activeTab="35"/>
  </bookViews>
  <sheets>
    <sheet name="Contents" sheetId="99" r:id="rId1"/>
    <sheet name="Summary 1999-00 to 2014-15" sheetId="103" r:id="rId2"/>
    <sheet name="Expenditure &amp; Subsidy - Summary" sheetId="100" r:id="rId3"/>
    <sheet name="Exp. &amp; Subsidy by Council" sheetId="47" r:id="rId4"/>
    <sheet name="Voted Exp. &amp; Subsidy" sheetId="48" r:id="rId5"/>
    <sheet name="Exp. &amp; Subsidy - Summaries" sheetId="102" r:id="rId6"/>
    <sheet name="Exp. &amp; Subsidy by Library" sheetId="49" r:id="rId7"/>
    <sheet name="Exp. on Library Material" sheetId="50" r:id="rId8"/>
    <sheet name="Circulation" sheetId="51" r:id="rId9"/>
    <sheet name="Circulation by Format" sheetId="52" r:id="rId10"/>
    <sheet name="Circulation by Category" sheetId="54" r:id="rId11"/>
    <sheet name="Circulation Non-Book" sheetId="55" r:id="rId12"/>
    <sheet name="Circ. Separate Collections" sheetId="56" r:id="rId13"/>
    <sheet name="Circulation by Council" sheetId="57" r:id="rId14"/>
    <sheet name="Total Stock" sheetId="58" r:id="rId15"/>
    <sheet name="Total Bookstock" sheetId="59" r:id="rId16"/>
    <sheet name="Total Non-Book" sheetId="60" r:id="rId17"/>
    <sheet name="Total Serials" sheetId="61" r:id="rId18"/>
    <sheet name="Separate Collections" sheetId="62" r:id="rId19"/>
    <sheet name="Acquisitions &amp; Discards" sheetId="63" r:id="rId20"/>
    <sheet name="Registered Members" sheetId="64" r:id="rId21"/>
    <sheet name="Non-Resident Members" sheetId="65" r:id="rId22"/>
    <sheet name="Service Pts &amp; Opening Hours" sheetId="66" r:id="rId23"/>
    <sheet name="Service Pts &amp; Opening Hrs" sheetId="67" r:id="rId24"/>
    <sheet name="Library Staff" sheetId="68" r:id="rId25"/>
    <sheet name="Reg. &amp; Joint Library Services" sheetId="69" r:id="rId26"/>
    <sheet name="Summary" sheetId="101" r:id="rId27"/>
    <sheet name="Population" sheetId="70" r:id="rId28"/>
    <sheet name="Total Expenditure" sheetId="71" r:id="rId29"/>
    <sheet name="Expenditure per capita" sheetId="72" r:id="rId30"/>
    <sheet name="Exp. on Salaries per Capita" sheetId="73" r:id="rId31"/>
    <sheet name="Exp.on Lib. Material per Capita" sheetId="74" r:id="rId32"/>
    <sheet name="Library Material" sheetId="75" r:id="rId33"/>
    <sheet name="Lib. Material per capita" sheetId="76" r:id="rId34"/>
    <sheet name="Av. Cost of Lib. Materal" sheetId="77" r:id="rId35"/>
    <sheet name="Age of Lib. Material" sheetId="78" r:id="rId36"/>
    <sheet name="Adult Fiction" sheetId="79" r:id="rId37"/>
    <sheet name="Adult Periodical Titles" sheetId="80" r:id="rId38"/>
    <sheet name="Acquisitions" sheetId="81" r:id="rId39"/>
    <sheet name="Acquisitions per capita" sheetId="82" r:id="rId40"/>
    <sheet name="Discards as % of Acquisitions" sheetId="83" r:id="rId41"/>
    <sheet name="Discards as % of Total Stock" sheetId="84" r:id="rId42"/>
    <sheet name="Circulation of Lib. Material" sheetId="85" r:id="rId43"/>
    <sheet name="Circulation per capita" sheetId="86" r:id="rId44"/>
    <sheet name="Turnover of stock" sheetId="87" r:id="rId45"/>
    <sheet name="Circulation per staff member" sheetId="88" r:id="rId46"/>
    <sheet name="Total Staff" sheetId="89" r:id="rId47"/>
    <sheet name="Population per staff member" sheetId="90" r:id="rId48"/>
    <sheet name="Total Qualified Staff" sheetId="91" r:id="rId49"/>
    <sheet name="Population per Qualified Staff" sheetId="92" r:id="rId50"/>
    <sheet name="Document Delivery" sheetId="93" r:id="rId51"/>
    <sheet name="Library Visits" sheetId="94" r:id="rId52"/>
    <sheet name="Public Internet Access" sheetId="95" r:id="rId53"/>
    <sheet name="Information Requests" sheetId="96" r:id="rId54"/>
    <sheet name="Library Programs" sheetId="97" r:id="rId55"/>
    <sheet name="Website Visits" sheetId="98" r:id="rId56"/>
  </sheets>
  <definedNames>
    <definedName name="_xlnm.Print_Area" localSheetId="34">'Av. Cost of Lib. Materal'!$A$1:$F$60</definedName>
    <definedName name="_xlnm.Print_Area" localSheetId="3">'Exp. &amp; Subsidy by Council'!$B$1:$J$59</definedName>
    <definedName name="_xlnm.Print_Titles" localSheetId="34">'Av. Cost of Lib. Materal'!$1:$1</definedName>
    <definedName name="_xlnm.Print_Titles" localSheetId="3">'Exp. &amp; Subsidy by Council'!$1:$1</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107" i="74" l="1"/>
  <c r="B106" i="74"/>
  <c r="B107" i="73"/>
  <c r="B106" i="73"/>
  <c r="B109" i="98" l="1"/>
  <c r="B108" i="98"/>
  <c r="B107" i="98"/>
  <c r="C109" i="97"/>
  <c r="C108" i="97"/>
  <c r="C107" i="97"/>
  <c r="B109" i="97"/>
  <c r="B108" i="97"/>
  <c r="B107" i="97"/>
  <c r="B107" i="96"/>
  <c r="D108" i="95"/>
  <c r="D107" i="95"/>
  <c r="D106" i="95"/>
  <c r="C108" i="95"/>
  <c r="C107" i="95"/>
  <c r="C106" i="95"/>
  <c r="B108" i="95"/>
  <c r="B107" i="95"/>
  <c r="B106" i="95"/>
  <c r="E108" i="94"/>
  <c r="E107" i="94"/>
  <c r="E106" i="94"/>
  <c r="D108" i="94"/>
  <c r="D107" i="94"/>
  <c r="D106" i="94"/>
  <c r="C108" i="94"/>
  <c r="C107" i="94"/>
  <c r="C106" i="94"/>
  <c r="B108" i="94"/>
  <c r="B107" i="94"/>
  <c r="B106" i="94"/>
  <c r="C108" i="93"/>
  <c r="C107" i="93"/>
  <c r="C106" i="93"/>
  <c r="B108" i="93"/>
  <c r="B107" i="93"/>
  <c r="B106" i="93"/>
  <c r="B107" i="92"/>
  <c r="B106" i="92"/>
  <c r="B108" i="91"/>
  <c r="B107" i="91"/>
  <c r="B106" i="91"/>
  <c r="B107" i="90"/>
  <c r="B106" i="90"/>
  <c r="B109" i="89"/>
  <c r="B108" i="89"/>
  <c r="B107" i="89"/>
  <c r="B107" i="88"/>
  <c r="B106" i="88"/>
  <c r="B107" i="87"/>
  <c r="B106" i="87"/>
  <c r="B107" i="86"/>
  <c r="B106" i="86"/>
  <c r="B108" i="85"/>
  <c r="B107" i="85"/>
  <c r="B106" i="85"/>
  <c r="B108" i="84"/>
  <c r="B107" i="84"/>
  <c r="B108" i="83"/>
  <c r="B107" i="83"/>
  <c r="B108" i="82"/>
  <c r="B107" i="82"/>
  <c r="B109" i="81"/>
  <c r="B108" i="81"/>
  <c r="B107" i="81"/>
  <c r="B109" i="80"/>
  <c r="B108" i="80"/>
  <c r="B107" i="80"/>
  <c r="B108" i="79"/>
  <c r="B107" i="79"/>
  <c r="C112" i="78"/>
  <c r="C111" i="78"/>
  <c r="B112" i="78"/>
  <c r="B111" i="78"/>
  <c r="B109" i="77" l="1"/>
  <c r="B108" i="77"/>
  <c r="B107" i="76" l="1"/>
  <c r="B106" i="76"/>
  <c r="B109" i="75"/>
  <c r="B108" i="75"/>
  <c r="B107" i="75"/>
  <c r="B106" i="72"/>
  <c r="B109" i="71"/>
  <c r="B108" i="71"/>
  <c r="B107" i="71"/>
  <c r="B110" i="70"/>
  <c r="B109" i="70"/>
  <c r="B108" i="70"/>
  <c r="H108" i="68" l="1"/>
  <c r="H107" i="68"/>
  <c r="H106" i="68"/>
  <c r="G108" i="68"/>
  <c r="G107" i="68"/>
  <c r="G106" i="68"/>
  <c r="F108" i="68"/>
  <c r="F107" i="68"/>
  <c r="F106" i="68"/>
  <c r="E108" i="68"/>
  <c r="E107" i="68"/>
  <c r="E106" i="68"/>
  <c r="D108" i="68"/>
  <c r="D107" i="68"/>
  <c r="D106" i="68"/>
  <c r="C108" i="68"/>
  <c r="C107" i="68"/>
  <c r="C106" i="68"/>
  <c r="B108" i="68"/>
  <c r="B107" i="68"/>
  <c r="B106" i="68"/>
  <c r="H108" i="67"/>
  <c r="H107" i="67"/>
  <c r="H106" i="67"/>
  <c r="G108" i="67"/>
  <c r="G107" i="67"/>
  <c r="G106" i="67"/>
  <c r="F108" i="67"/>
  <c r="F107" i="67"/>
  <c r="F106" i="67"/>
  <c r="E108" i="67"/>
  <c r="E107" i="67"/>
  <c r="E106" i="67"/>
  <c r="D108" i="67"/>
  <c r="D107" i="67"/>
  <c r="D106" i="67"/>
  <c r="C108" i="67"/>
  <c r="C107" i="67"/>
  <c r="C106" i="67"/>
  <c r="B108" i="67"/>
  <c r="B107" i="67"/>
  <c r="B106" i="67"/>
  <c r="G110" i="66"/>
  <c r="G109" i="66"/>
  <c r="G108" i="66"/>
  <c r="F110" i="66"/>
  <c r="F109" i="66"/>
  <c r="F108" i="66"/>
  <c r="E110" i="66"/>
  <c r="E109" i="66"/>
  <c r="E108" i="66"/>
  <c r="D110" i="66"/>
  <c r="D109" i="66"/>
  <c r="D108" i="66"/>
  <c r="C110" i="66"/>
  <c r="C109" i="66"/>
  <c r="C108" i="66"/>
  <c r="B110" i="66"/>
  <c r="B109" i="66"/>
  <c r="B108" i="66"/>
  <c r="B158" i="65"/>
  <c r="B157" i="65"/>
  <c r="B156" i="65"/>
  <c r="I110" i="64"/>
  <c r="I109" i="64"/>
  <c r="I108" i="64"/>
  <c r="H110" i="64"/>
  <c r="H109" i="64"/>
  <c r="H108" i="64"/>
  <c r="G110" i="64"/>
  <c r="G109" i="64"/>
  <c r="G108" i="64"/>
  <c r="F110" i="64"/>
  <c r="F109" i="64"/>
  <c r="F108" i="64"/>
  <c r="E110" i="64"/>
  <c r="E109" i="64"/>
  <c r="E108" i="64"/>
  <c r="D110" i="64"/>
  <c r="D109" i="64"/>
  <c r="D108" i="64"/>
  <c r="C110" i="64"/>
  <c r="C109" i="64"/>
  <c r="C108" i="64"/>
  <c r="B110" i="64"/>
  <c r="B109" i="64"/>
  <c r="B108" i="64"/>
  <c r="E108" i="63"/>
  <c r="E107" i="63"/>
  <c r="E106" i="63"/>
  <c r="D108" i="63"/>
  <c r="D107" i="63"/>
  <c r="D106" i="63"/>
  <c r="C108" i="63"/>
  <c r="C107" i="63"/>
  <c r="C106" i="63"/>
  <c r="B108" i="63"/>
  <c r="B107" i="63"/>
  <c r="B106" i="63"/>
  <c r="J110" i="62"/>
  <c r="J109" i="62"/>
  <c r="J108" i="62"/>
  <c r="I110" i="62"/>
  <c r="I109" i="62"/>
  <c r="I108" i="62"/>
  <c r="H110" i="62"/>
  <c r="H109" i="62"/>
  <c r="H108" i="62"/>
  <c r="G110" i="62"/>
  <c r="G109" i="62"/>
  <c r="G108" i="62"/>
  <c r="F110" i="62"/>
  <c r="F109" i="62"/>
  <c r="F108" i="62"/>
  <c r="E110" i="62"/>
  <c r="E109" i="62"/>
  <c r="E108" i="62"/>
  <c r="D110" i="62"/>
  <c r="D109" i="62"/>
  <c r="D108" i="62"/>
  <c r="C110" i="62"/>
  <c r="C109" i="62"/>
  <c r="C108" i="62"/>
  <c r="B110" i="62"/>
  <c r="B109" i="62"/>
  <c r="B108" i="62"/>
  <c r="H111" i="61"/>
  <c r="H110" i="61"/>
  <c r="H109" i="61"/>
  <c r="G111" i="61"/>
  <c r="G110" i="61"/>
  <c r="G109" i="61"/>
  <c r="F111" i="61"/>
  <c r="F110" i="61"/>
  <c r="F109" i="61"/>
  <c r="E111" i="61"/>
  <c r="E110" i="61"/>
  <c r="E109" i="61"/>
  <c r="D111" i="61"/>
  <c r="D110" i="61"/>
  <c r="D109" i="61"/>
  <c r="C111" i="61"/>
  <c r="C110" i="61"/>
  <c r="C109" i="61"/>
  <c r="B111" i="61"/>
  <c r="B110" i="61"/>
  <c r="B109" i="61"/>
  <c r="M110" i="60"/>
  <c r="M109" i="60"/>
  <c r="M108" i="60"/>
  <c r="L110" i="60"/>
  <c r="L109" i="60"/>
  <c r="L108" i="60"/>
  <c r="K110" i="60"/>
  <c r="K109" i="60"/>
  <c r="K108" i="60"/>
  <c r="J110" i="60"/>
  <c r="J109" i="60"/>
  <c r="J108" i="60"/>
  <c r="I110" i="60"/>
  <c r="I109" i="60"/>
  <c r="I108" i="60"/>
  <c r="H110" i="60"/>
  <c r="H109" i="60"/>
  <c r="H108" i="60"/>
  <c r="G110" i="60"/>
  <c r="G109" i="60"/>
  <c r="G108" i="60"/>
  <c r="F110" i="60"/>
  <c r="F109" i="60"/>
  <c r="F108" i="60"/>
  <c r="E110" i="60"/>
  <c r="E109" i="60"/>
  <c r="E108" i="60"/>
  <c r="D110" i="60"/>
  <c r="D109" i="60"/>
  <c r="D108" i="60"/>
  <c r="C110" i="60"/>
  <c r="C109" i="60"/>
  <c r="C108" i="60"/>
  <c r="B110" i="60"/>
  <c r="B109" i="60"/>
  <c r="B108" i="60"/>
  <c r="K111" i="59"/>
  <c r="K110" i="59"/>
  <c r="K109" i="59"/>
  <c r="J111" i="59"/>
  <c r="J110" i="59"/>
  <c r="J109" i="59"/>
  <c r="I111" i="59"/>
  <c r="I110" i="59"/>
  <c r="I109" i="59"/>
  <c r="H111" i="59"/>
  <c r="H110" i="59"/>
  <c r="H109" i="59"/>
  <c r="G111" i="59"/>
  <c r="G110" i="59"/>
  <c r="G109" i="59"/>
  <c r="F111" i="59"/>
  <c r="F110" i="59"/>
  <c r="F109" i="59"/>
  <c r="E111" i="59"/>
  <c r="E110" i="59"/>
  <c r="E109" i="59"/>
  <c r="D111" i="59"/>
  <c r="D110" i="59"/>
  <c r="D109" i="59"/>
  <c r="C111" i="59"/>
  <c r="C110" i="59"/>
  <c r="C109" i="59"/>
  <c r="B111" i="59"/>
  <c r="B110" i="59"/>
  <c r="B109" i="59"/>
  <c r="D108" i="58"/>
  <c r="D107" i="58"/>
  <c r="D106" i="58"/>
  <c r="C108" i="58"/>
  <c r="C107" i="58"/>
  <c r="C106" i="58"/>
  <c r="B108" i="58"/>
  <c r="B107" i="58"/>
  <c r="B106" i="58"/>
  <c r="B159" i="57"/>
  <c r="B158" i="57"/>
  <c r="B157" i="57"/>
  <c r="I110" i="56"/>
  <c r="I109" i="56"/>
  <c r="I108" i="56"/>
  <c r="H110" i="56"/>
  <c r="H109" i="56"/>
  <c r="H108" i="56"/>
  <c r="G110" i="56"/>
  <c r="G109" i="56"/>
  <c r="G108" i="56"/>
  <c r="F110" i="56"/>
  <c r="F109" i="56"/>
  <c r="F108" i="56"/>
  <c r="E110" i="56"/>
  <c r="E109" i="56"/>
  <c r="E108" i="56"/>
  <c r="D110" i="56"/>
  <c r="D109" i="56"/>
  <c r="D108" i="56"/>
  <c r="C110" i="56"/>
  <c r="C109" i="56"/>
  <c r="C108" i="56"/>
  <c r="B110" i="56"/>
  <c r="B109" i="56"/>
  <c r="B108" i="56"/>
  <c r="L108" i="55"/>
  <c r="L107" i="55"/>
  <c r="L106" i="55"/>
  <c r="K108" i="55"/>
  <c r="K107" i="55"/>
  <c r="K106" i="55"/>
  <c r="J108" i="55"/>
  <c r="J107" i="55"/>
  <c r="J106" i="55"/>
  <c r="I108" i="55"/>
  <c r="I107" i="55"/>
  <c r="I106" i="55"/>
  <c r="H108" i="55"/>
  <c r="H107" i="55"/>
  <c r="H106" i="55"/>
  <c r="G108" i="55"/>
  <c r="G107" i="55"/>
  <c r="G106" i="55"/>
  <c r="F108" i="55"/>
  <c r="F107" i="55"/>
  <c r="F106" i="55"/>
  <c r="E108" i="55"/>
  <c r="E107" i="55"/>
  <c r="E106" i="55"/>
  <c r="D108" i="55"/>
  <c r="D107" i="55"/>
  <c r="D106" i="55"/>
  <c r="C108" i="55"/>
  <c r="C107" i="55"/>
  <c r="C106" i="55"/>
  <c r="B108" i="55"/>
  <c r="B107" i="55"/>
  <c r="B106" i="55"/>
  <c r="J108" i="54"/>
  <c r="J107" i="54"/>
  <c r="J106" i="54"/>
  <c r="I108" i="54"/>
  <c r="I107" i="54"/>
  <c r="I106" i="54"/>
  <c r="H108" i="54"/>
  <c r="H107" i="54"/>
  <c r="H106" i="54"/>
  <c r="G108" i="54"/>
  <c r="G107" i="54"/>
  <c r="G106" i="54"/>
  <c r="F108" i="54"/>
  <c r="F107" i="54"/>
  <c r="F106" i="54"/>
  <c r="E108" i="54"/>
  <c r="E107" i="54"/>
  <c r="E106" i="54"/>
  <c r="D108" i="54"/>
  <c r="D107" i="54"/>
  <c r="D106" i="54"/>
  <c r="C108" i="54"/>
  <c r="C107" i="54"/>
  <c r="C106" i="54"/>
  <c r="B108" i="54"/>
  <c r="B107" i="54"/>
  <c r="B106" i="54"/>
  <c r="E109" i="52"/>
  <c r="E108" i="52"/>
  <c r="E107" i="52"/>
  <c r="D109" i="52"/>
  <c r="D108" i="52"/>
  <c r="D107" i="52"/>
  <c r="C109" i="52"/>
  <c r="C108" i="52"/>
  <c r="C107" i="52"/>
  <c r="B109" i="52"/>
  <c r="B108" i="52"/>
  <c r="B107" i="52"/>
  <c r="B108" i="51" l="1"/>
  <c r="B107" i="51"/>
  <c r="B106" i="51"/>
  <c r="H110" i="50"/>
  <c r="H109" i="50"/>
  <c r="H108" i="50"/>
  <c r="G110" i="50"/>
  <c r="G109" i="50"/>
  <c r="G108" i="50"/>
  <c r="F110" i="50"/>
  <c r="F109" i="50"/>
  <c r="F108" i="50"/>
  <c r="E110" i="50"/>
  <c r="E109" i="50"/>
  <c r="E108" i="50"/>
  <c r="D110" i="50"/>
  <c r="D109" i="50"/>
  <c r="D108" i="50"/>
  <c r="C110" i="50"/>
  <c r="C109" i="50"/>
  <c r="C108" i="50"/>
  <c r="B108" i="50"/>
  <c r="B110" i="50"/>
  <c r="B109" i="50"/>
  <c r="G110" i="49"/>
  <c r="G109" i="49"/>
  <c r="G108" i="49"/>
  <c r="F108" i="49"/>
  <c r="E110" i="49"/>
  <c r="E109" i="49"/>
  <c r="E108" i="49"/>
  <c r="D108" i="49"/>
  <c r="C110" i="49"/>
  <c r="C109" i="49"/>
  <c r="C108" i="49"/>
  <c r="B109" i="49"/>
  <c r="B110" i="49"/>
  <c r="B108" i="49"/>
  <c r="J157" i="47"/>
  <c r="H157" i="47"/>
  <c r="G157" i="47"/>
  <c r="E157" i="47"/>
  <c r="D157" i="47"/>
  <c r="G156" i="48" l="1"/>
  <c r="F156" i="48"/>
  <c r="E156" i="48"/>
  <c r="C156" i="48"/>
  <c r="B156" i="48"/>
  <c r="I156" i="47" l="1"/>
  <c r="F156" i="47"/>
  <c r="I155" i="47"/>
  <c r="F155" i="47"/>
  <c r="I154" i="47"/>
  <c r="F154" i="47"/>
  <c r="I153" i="47"/>
  <c r="F153" i="47"/>
  <c r="I152" i="47"/>
  <c r="F152" i="47"/>
  <c r="I151" i="47"/>
  <c r="F151" i="47"/>
  <c r="I150" i="47"/>
  <c r="F150" i="47"/>
  <c r="I149" i="47"/>
  <c r="F149" i="47"/>
  <c r="I148" i="47"/>
  <c r="F148" i="47"/>
  <c r="I147" i="47"/>
  <c r="F147" i="47"/>
  <c r="I146" i="47"/>
  <c r="F146" i="47"/>
  <c r="I145" i="47"/>
  <c r="F145" i="47"/>
  <c r="I144" i="47"/>
  <c r="F144" i="47"/>
  <c r="I143" i="47"/>
  <c r="F143" i="47"/>
  <c r="I142" i="47"/>
  <c r="F142" i="47"/>
  <c r="I141" i="47"/>
  <c r="F141" i="47"/>
  <c r="I140" i="47"/>
  <c r="F140" i="47"/>
  <c r="I139" i="47"/>
  <c r="F139" i="47"/>
  <c r="I138" i="47"/>
  <c r="F138" i="47"/>
  <c r="I137" i="47"/>
  <c r="F137" i="47"/>
  <c r="I136" i="47"/>
  <c r="F136" i="47"/>
  <c r="I135" i="47"/>
  <c r="F135" i="47"/>
  <c r="I134" i="47"/>
  <c r="F134" i="47"/>
  <c r="I133" i="47"/>
  <c r="F133" i="47"/>
  <c r="I132" i="47"/>
  <c r="F132" i="47"/>
  <c r="I131" i="47"/>
  <c r="F131" i="47"/>
  <c r="I69" i="47"/>
  <c r="F69" i="47"/>
  <c r="I130" i="47"/>
  <c r="F130" i="47"/>
  <c r="I129" i="47"/>
  <c r="F129" i="47"/>
  <c r="I128" i="47"/>
  <c r="F128" i="47"/>
  <c r="I127" i="47"/>
  <c r="F127" i="47"/>
  <c r="I126" i="47"/>
  <c r="F126" i="47"/>
  <c r="I125" i="47"/>
  <c r="F125" i="47"/>
  <c r="I124" i="47"/>
  <c r="F124" i="47"/>
  <c r="I123" i="47"/>
  <c r="F123" i="47"/>
  <c r="I122" i="47"/>
  <c r="F122" i="47"/>
  <c r="I121" i="47"/>
  <c r="F121" i="47"/>
  <c r="I120" i="47"/>
  <c r="F120" i="47"/>
  <c r="I119" i="47"/>
  <c r="F119" i="47"/>
  <c r="I118" i="47"/>
  <c r="F118" i="47"/>
  <c r="I117" i="47"/>
  <c r="F117" i="47"/>
  <c r="I116" i="47"/>
  <c r="F116" i="47"/>
  <c r="I115" i="47"/>
  <c r="F115" i="47"/>
  <c r="I114" i="47"/>
  <c r="F114" i="47"/>
  <c r="I113" i="47"/>
  <c r="F113" i="47"/>
  <c r="I112" i="47"/>
  <c r="F112" i="47"/>
  <c r="I111" i="47"/>
  <c r="F111" i="47"/>
  <c r="I110" i="47"/>
  <c r="F110" i="47"/>
  <c r="I109" i="47"/>
  <c r="F109" i="47"/>
  <c r="I108" i="47"/>
  <c r="F108" i="47"/>
  <c r="I107" i="47"/>
  <c r="F107" i="47"/>
  <c r="I106" i="47"/>
  <c r="F106" i="47"/>
  <c r="I105" i="47"/>
  <c r="F105" i="47"/>
  <c r="I104" i="47"/>
  <c r="F104" i="47"/>
  <c r="I103" i="47"/>
  <c r="F103" i="47"/>
  <c r="I102" i="47"/>
  <c r="F102" i="47"/>
  <c r="I101" i="47"/>
  <c r="F101" i="47"/>
  <c r="I100" i="47"/>
  <c r="F100" i="47"/>
  <c r="I99" i="47"/>
  <c r="F99" i="47"/>
  <c r="I98" i="47"/>
  <c r="F98" i="47"/>
  <c r="I97" i="47"/>
  <c r="F97" i="47"/>
  <c r="I96" i="47"/>
  <c r="F96" i="47"/>
  <c r="I95" i="47"/>
  <c r="F95" i="47"/>
  <c r="I94" i="47"/>
  <c r="F94" i="47"/>
  <c r="I93" i="47"/>
  <c r="F93" i="47"/>
  <c r="I92" i="47"/>
  <c r="F92" i="47"/>
  <c r="I91" i="47"/>
  <c r="F91" i="47"/>
  <c r="I90" i="47"/>
  <c r="F90" i="47"/>
  <c r="I89" i="47"/>
  <c r="F89" i="47"/>
  <c r="I88" i="47"/>
  <c r="F88" i="47"/>
  <c r="I87" i="47"/>
  <c r="F87" i="47"/>
  <c r="I86" i="47"/>
  <c r="F86" i="47"/>
  <c r="I85" i="47"/>
  <c r="F85" i="47"/>
  <c r="I84" i="47"/>
  <c r="F84" i="47"/>
  <c r="I83" i="47"/>
  <c r="F83" i="47"/>
  <c r="I82" i="47"/>
  <c r="F82" i="47"/>
  <c r="I81" i="47"/>
  <c r="F81" i="47"/>
  <c r="I80" i="47"/>
  <c r="F80" i="47"/>
  <c r="I79" i="47"/>
  <c r="F79" i="47"/>
  <c r="I78" i="47"/>
  <c r="F78" i="47"/>
  <c r="I77" i="47"/>
  <c r="F77" i="47"/>
  <c r="I76" i="47"/>
  <c r="F76" i="47"/>
  <c r="I75" i="47"/>
  <c r="F75" i="47"/>
  <c r="I74" i="47"/>
  <c r="F74" i="47"/>
  <c r="I73" i="47"/>
  <c r="F73" i="47"/>
  <c r="I72" i="47"/>
  <c r="F72" i="47"/>
  <c r="I71" i="47"/>
  <c r="F71" i="47"/>
  <c r="I70" i="47"/>
  <c r="F70" i="47"/>
  <c r="I68" i="47"/>
  <c r="F68" i="47"/>
  <c r="I67" i="47"/>
  <c r="F67" i="47"/>
  <c r="I66" i="47"/>
  <c r="F66" i="47"/>
  <c r="I65" i="47"/>
  <c r="F65" i="47"/>
  <c r="I64" i="47"/>
  <c r="F64" i="47"/>
  <c r="I63" i="47"/>
  <c r="F63" i="47"/>
  <c r="I62" i="47"/>
  <c r="F62" i="47"/>
  <c r="I61" i="47"/>
  <c r="F61" i="47"/>
  <c r="I60" i="47"/>
  <c r="F60" i="47"/>
  <c r="I59" i="47"/>
  <c r="F59" i="47"/>
  <c r="I58" i="47"/>
  <c r="F58" i="47"/>
  <c r="I57" i="47"/>
  <c r="F57" i="47"/>
  <c r="I56" i="47"/>
  <c r="F56" i="47"/>
  <c r="I55" i="47"/>
  <c r="F55" i="47"/>
  <c r="I54" i="47"/>
  <c r="F54" i="47"/>
  <c r="I53" i="47"/>
  <c r="F53" i="47"/>
  <c r="I52" i="47"/>
  <c r="F52" i="47"/>
  <c r="I51" i="47"/>
  <c r="F51" i="47"/>
  <c r="I50" i="47"/>
  <c r="F50" i="47"/>
  <c r="I49" i="47"/>
  <c r="F49" i="47"/>
  <c r="I48" i="47"/>
  <c r="F48" i="47"/>
  <c r="I47" i="47"/>
  <c r="F47" i="47"/>
  <c r="I46" i="47"/>
  <c r="F46" i="47"/>
  <c r="I45" i="47"/>
  <c r="F45" i="47"/>
  <c r="I44" i="47"/>
  <c r="F44" i="47"/>
  <c r="I43" i="47"/>
  <c r="F43" i="47"/>
  <c r="I42" i="47"/>
  <c r="F42" i="47"/>
  <c r="I41" i="47"/>
  <c r="F41" i="47"/>
  <c r="I40" i="47"/>
  <c r="F40" i="47"/>
  <c r="I39" i="47"/>
  <c r="F39" i="47"/>
  <c r="I38" i="47"/>
  <c r="F38" i="47"/>
  <c r="I37" i="47"/>
  <c r="F37" i="47"/>
  <c r="I36" i="47"/>
  <c r="F36" i="47"/>
  <c r="I35" i="47"/>
  <c r="F35" i="47"/>
  <c r="I34" i="47"/>
  <c r="F34" i="47"/>
  <c r="I33" i="47"/>
  <c r="F33" i="47"/>
  <c r="I32" i="47"/>
  <c r="F32" i="47"/>
  <c r="I31" i="47"/>
  <c r="F31" i="47"/>
  <c r="I30" i="47"/>
  <c r="F30" i="47"/>
  <c r="I29" i="47"/>
  <c r="F29" i="47"/>
  <c r="I28" i="47"/>
  <c r="F28" i="47"/>
  <c r="I27" i="47"/>
  <c r="F27" i="47"/>
  <c r="I26" i="47"/>
  <c r="F26" i="47"/>
  <c r="I25" i="47"/>
  <c r="F25" i="47"/>
  <c r="I24" i="47"/>
  <c r="F24" i="47"/>
  <c r="I23" i="47"/>
  <c r="F23" i="47"/>
  <c r="I22" i="47"/>
  <c r="F22" i="47"/>
  <c r="I21" i="47"/>
  <c r="F21" i="47"/>
  <c r="I20" i="47"/>
  <c r="F20" i="47"/>
  <c r="I19" i="47"/>
  <c r="F19" i="47"/>
  <c r="I18" i="47"/>
  <c r="F18" i="47"/>
  <c r="I17" i="47"/>
  <c r="F17" i="47"/>
  <c r="I16" i="47"/>
  <c r="F16" i="47"/>
  <c r="I15" i="47"/>
  <c r="F15" i="47"/>
  <c r="I14" i="47"/>
  <c r="F14" i="47"/>
  <c r="I13" i="47"/>
  <c r="F13" i="47"/>
  <c r="I12" i="47"/>
  <c r="F12" i="47"/>
  <c r="I11" i="47"/>
  <c r="F11" i="47"/>
  <c r="I10" i="47"/>
  <c r="F10" i="47"/>
  <c r="I9" i="47"/>
  <c r="F9" i="47"/>
  <c r="I8" i="47"/>
  <c r="F8" i="47"/>
  <c r="I7" i="47"/>
  <c r="F7" i="47"/>
  <c r="I6" i="47"/>
  <c r="F6" i="47"/>
</calcChain>
</file>

<file path=xl/sharedStrings.xml><?xml version="1.0" encoding="utf-8"?>
<sst xmlns="http://schemas.openxmlformats.org/spreadsheetml/2006/main" count="6199" uniqueCount="653">
  <si>
    <t>Table 1c - Expenditure and Subsidy: by Library Service</t>
  </si>
  <si>
    <t>Library</t>
  </si>
  <si>
    <t>Total Expenditure</t>
  </si>
  <si>
    <t>Expenditure per Capita</t>
  </si>
  <si>
    <t>Expenditure Voted per Capita</t>
  </si>
  <si>
    <t>Albury City Libraries</t>
  </si>
  <si>
    <t>Armidale-Dumaresq Library Service</t>
  </si>
  <si>
    <t>Ashfield Library Service</t>
  </si>
  <si>
    <t>Auburn Library Service</t>
  </si>
  <si>
    <t>Balranald Library Service</t>
  </si>
  <si>
    <t>Bankstown Library Service</t>
  </si>
  <si>
    <t>Bathurst Library Service</t>
  </si>
  <si>
    <t>Bega Valley Library Service</t>
  </si>
  <si>
    <t>Berrigan Library Service</t>
  </si>
  <si>
    <t>Big Sky Libraries</t>
  </si>
  <si>
    <t>Blacktown Library Service</t>
  </si>
  <si>
    <t>Blue Mountains City Library</t>
  </si>
  <si>
    <t>Botany Bay Library Service</t>
  </si>
  <si>
    <t>Bourke Library Service</t>
  </si>
  <si>
    <t>Broken Hill Library Service</t>
  </si>
  <si>
    <t>Burwood Library Service</t>
  </si>
  <si>
    <t>Camden Library Service</t>
  </si>
  <si>
    <t>Campbelltown Library Service</t>
  </si>
  <si>
    <t>Canada Bay Library Service</t>
  </si>
  <si>
    <t>Canterbury Library Service</t>
  </si>
  <si>
    <t>Central Murray Library Service</t>
  </si>
  <si>
    <t>Central Northern Library Service</t>
  </si>
  <si>
    <t>Central West Library Service</t>
  </si>
  <si>
    <t>Cessnock Library Service</t>
  </si>
  <si>
    <t>Clarence Library Service</t>
  </si>
  <si>
    <t>Cobar Library Service</t>
  </si>
  <si>
    <t>Coffs Harbour Library Service</t>
  </si>
  <si>
    <t>Eurobodalla Library Service</t>
  </si>
  <si>
    <t>Fairfield Library Service</t>
  </si>
  <si>
    <t>Glen Innes Severn Library Service</t>
  </si>
  <si>
    <t>Gosford Library Service</t>
  </si>
  <si>
    <t>Goulburn Mulwaree Library Service</t>
  </si>
  <si>
    <t>Great Lakes Library Service</t>
  </si>
  <si>
    <t>Grenfell Library Service</t>
  </si>
  <si>
    <t>Gunnedah Library Service</t>
  </si>
  <si>
    <t>Guyra Library Service</t>
  </si>
  <si>
    <t>Hawkesbury Library Service</t>
  </si>
  <si>
    <t>Hills, The Library Service</t>
  </si>
  <si>
    <t>Holroyd Library Service</t>
  </si>
  <si>
    <t>Hornsby Library Service</t>
  </si>
  <si>
    <t>Hurstville Library Service</t>
  </si>
  <si>
    <t>Inverell Library Service</t>
  </si>
  <si>
    <t>Kempsey Library Service</t>
  </si>
  <si>
    <t>Kiama Library Service</t>
  </si>
  <si>
    <t>Kogarah Library Service</t>
  </si>
  <si>
    <t>Ku-Ring-Gai Library Service</t>
  </si>
  <si>
    <t>Lachlan Library Service</t>
  </si>
  <si>
    <t>Lake Macquarie Library Service</t>
  </si>
  <si>
    <t>Lane Cove Library Service</t>
  </si>
  <si>
    <t>Leeton Library Service</t>
  </si>
  <si>
    <t>Leichhardt Library Service</t>
  </si>
  <si>
    <t>Lithgow Library Service</t>
  </si>
  <si>
    <t>Liverpool Library Service</t>
  </si>
  <si>
    <t>Macquarie Library Service</t>
  </si>
  <si>
    <t>Maitland Library Service</t>
  </si>
  <si>
    <t>Manly Library Service</t>
  </si>
  <si>
    <t>Manning Valley Libraries</t>
  </si>
  <si>
    <t>Marrickville Library Service</t>
  </si>
  <si>
    <t>Mid-Western Regional Council Library Service</t>
  </si>
  <si>
    <t>Monaro Library Service</t>
  </si>
  <si>
    <t>Mosman Library Service</t>
  </si>
  <si>
    <t>Nambucca Library Service</t>
  </si>
  <si>
    <t>Newcastle Region Library</t>
  </si>
  <si>
    <t>North Sydney Library Service</t>
  </si>
  <si>
    <t>North Western Library Service</t>
  </si>
  <si>
    <t>Oberon Library Service</t>
  </si>
  <si>
    <t>Parkes Library Service</t>
  </si>
  <si>
    <t>Parramatta Library Service</t>
  </si>
  <si>
    <t>Penrith Library Service</t>
  </si>
  <si>
    <t>Pittwater Library Service</t>
  </si>
  <si>
    <t>Port Macquarie-Hastings Library Service</t>
  </si>
  <si>
    <t>Queanbeyan Library Service</t>
  </si>
  <si>
    <t>Randwick Library Service</t>
  </si>
  <si>
    <t>Richmond-Tweed Library Service</t>
  </si>
  <si>
    <t>Richmond-Upper Clarence Library Service</t>
  </si>
  <si>
    <t>Riverina Library Service</t>
  </si>
  <si>
    <t>Rockdale City Library Service</t>
  </si>
  <si>
    <t>Ryde Library Service</t>
  </si>
  <si>
    <t>Shellharbour City Libraries</t>
  </si>
  <si>
    <t>Shoalhaven Library Service</t>
  </si>
  <si>
    <t>Singleton Library Service</t>
  </si>
  <si>
    <t>South West Library Service</t>
  </si>
  <si>
    <t>Strathfield Library Service</t>
  </si>
  <si>
    <t>Sutherland Library Service</t>
  </si>
  <si>
    <t>Sydney Library Service</t>
  </si>
  <si>
    <t>Tenterfield Public Library</t>
  </si>
  <si>
    <t>Upper Hunter - Muswellbrook Library Service</t>
  </si>
  <si>
    <t>Upper Hunter Shire Library Service</t>
  </si>
  <si>
    <t>Upper Lachlan Library Service</t>
  </si>
  <si>
    <t>Wakool Library Service</t>
  </si>
  <si>
    <t>Warringah Library Service</t>
  </si>
  <si>
    <t>Waverley Library Service</t>
  </si>
  <si>
    <t>Wentworth Library Service</t>
  </si>
  <si>
    <t>Western Riverina Library Service</t>
  </si>
  <si>
    <t>Willoughby Library Service</t>
  </si>
  <si>
    <t>Wingecarribee Library Service</t>
  </si>
  <si>
    <t>Wollondilly Library Service</t>
  </si>
  <si>
    <t>Wollongong Library Service</t>
  </si>
  <si>
    <t>Woollahra Library Service</t>
  </si>
  <si>
    <t>Wyong Library Service</t>
  </si>
  <si>
    <t>Yass Valley Library Service</t>
  </si>
  <si>
    <t>Total Circulation</t>
  </si>
  <si>
    <t>Circulation per Capita</t>
  </si>
  <si>
    <t>Turnover of Stock</t>
  </si>
  <si>
    <t>Circulation per Staff Member</t>
  </si>
  <si>
    <t>Total Staff</t>
  </si>
  <si>
    <t>Acquisitions per Capita</t>
  </si>
  <si>
    <t>Total Qualified Staff</t>
  </si>
  <si>
    <t>Table 1a - Voted Expenditure, Subsidy and Local Priority Grant</t>
  </si>
  <si>
    <t>LGA</t>
  </si>
  <si>
    <t>Population</t>
  </si>
  <si>
    <t>Albury</t>
  </si>
  <si>
    <t>Armidale Dumaresq</t>
  </si>
  <si>
    <t>Ashfield</t>
  </si>
  <si>
    <t>Auburn</t>
  </si>
  <si>
    <t>Ballina</t>
  </si>
  <si>
    <t>Balranald</t>
  </si>
  <si>
    <t>Bankstown</t>
  </si>
  <si>
    <t>Bathurst Regional</t>
  </si>
  <si>
    <t>Bega Valley</t>
  </si>
  <si>
    <t>Bellingen</t>
  </si>
  <si>
    <t>Berrigan</t>
  </si>
  <si>
    <t>Blacktown</t>
  </si>
  <si>
    <t>Bland</t>
  </si>
  <si>
    <t>Blayney</t>
  </si>
  <si>
    <t>Blue Mountains</t>
  </si>
  <si>
    <t>Bogan</t>
  </si>
  <si>
    <t>Bombala</t>
  </si>
  <si>
    <t>Boorowa</t>
  </si>
  <si>
    <t>Botany Bay</t>
  </si>
  <si>
    <t>Bourke</t>
  </si>
  <si>
    <t>Brewarrina</t>
  </si>
  <si>
    <t>Broken Hill</t>
  </si>
  <si>
    <t>Burwood</t>
  </si>
  <si>
    <t>Byron</t>
  </si>
  <si>
    <t>Cabonne</t>
  </si>
  <si>
    <t>Camden</t>
  </si>
  <si>
    <t>Campbelltown</t>
  </si>
  <si>
    <t>Canada Bay</t>
  </si>
  <si>
    <t>Canterbury</t>
  </si>
  <si>
    <t>Carrathool</t>
  </si>
  <si>
    <t>Cessnock</t>
  </si>
  <si>
    <t>Clarence Valley</t>
  </si>
  <si>
    <t>Cobar</t>
  </si>
  <si>
    <t>Coffs Harbour</t>
  </si>
  <si>
    <t>Conargo</t>
  </si>
  <si>
    <t>Coolamon</t>
  </si>
  <si>
    <t>Cooma-Monaro</t>
  </si>
  <si>
    <t>Coonamble</t>
  </si>
  <si>
    <t>Cootamundra</t>
  </si>
  <si>
    <t>Corowa Shire</t>
  </si>
  <si>
    <t>Cowra</t>
  </si>
  <si>
    <t>Deniliquin</t>
  </si>
  <si>
    <t>Dubbo</t>
  </si>
  <si>
    <t>Dungog</t>
  </si>
  <si>
    <t>Eurobodalla</t>
  </si>
  <si>
    <t>Fairfield</t>
  </si>
  <si>
    <t>Forbes</t>
  </si>
  <si>
    <t>Gilgandra</t>
  </si>
  <si>
    <t>Glen Innes Severn</t>
  </si>
  <si>
    <t>Gloucester</t>
  </si>
  <si>
    <t>Gosford</t>
  </si>
  <si>
    <t>Goulburn Mulwaree</t>
  </si>
  <si>
    <t>Great Lakes</t>
  </si>
  <si>
    <t>Greater Hume Shire</t>
  </si>
  <si>
    <t>Greater Taree</t>
  </si>
  <si>
    <t>Griffith</t>
  </si>
  <si>
    <t>Gundagai</t>
  </si>
  <si>
    <t>Gunnedah</t>
  </si>
  <si>
    <t>Guyra</t>
  </si>
  <si>
    <t>Gwydir</t>
  </si>
  <si>
    <t>Harden</t>
  </si>
  <si>
    <t>Hawkesbury</t>
  </si>
  <si>
    <t>Hay</t>
  </si>
  <si>
    <t>Holroyd</t>
  </si>
  <si>
    <t>Hornsby</t>
  </si>
  <si>
    <t>Hunters Hill</t>
  </si>
  <si>
    <t>Hurstville</t>
  </si>
  <si>
    <t>Inverell</t>
  </si>
  <si>
    <t>Jerilderie</t>
  </si>
  <si>
    <t>Junee</t>
  </si>
  <si>
    <t>Kempsey</t>
  </si>
  <si>
    <t>Kiama</t>
  </si>
  <si>
    <t>Kogarah</t>
  </si>
  <si>
    <t>Ku-ring-gai</t>
  </si>
  <si>
    <t>Kyogle</t>
  </si>
  <si>
    <t>Lachlan</t>
  </si>
  <si>
    <t>Lake Macquarie</t>
  </si>
  <si>
    <t>Lane Cove</t>
  </si>
  <si>
    <t>Leeton</t>
  </si>
  <si>
    <t>Leichhardt</t>
  </si>
  <si>
    <t>Lismore</t>
  </si>
  <si>
    <t>Lithgow</t>
  </si>
  <si>
    <t>Liverpool</t>
  </si>
  <si>
    <t>Liverpool Plains</t>
  </si>
  <si>
    <t>Lockhart</t>
  </si>
  <si>
    <t>Maitland</t>
  </si>
  <si>
    <t>Manly</t>
  </si>
  <si>
    <t>Marrickville</t>
  </si>
  <si>
    <t>Mid-Western Regional</t>
  </si>
  <si>
    <t>Moree Plains</t>
  </si>
  <si>
    <t>Mosman</t>
  </si>
  <si>
    <t>Murray</t>
  </si>
  <si>
    <t>Murrumbidgee</t>
  </si>
  <si>
    <t>Muswellbrook</t>
  </si>
  <si>
    <t>Nambucca</t>
  </si>
  <si>
    <t>Narrabri</t>
  </si>
  <si>
    <t>Narrandera</t>
  </si>
  <si>
    <t>Narromine</t>
  </si>
  <si>
    <t>Newcastle</t>
  </si>
  <si>
    <t>North Sydney</t>
  </si>
  <si>
    <t>Oberon</t>
  </si>
  <si>
    <t>Orange</t>
  </si>
  <si>
    <t>Palerang</t>
  </si>
  <si>
    <t>Parkes</t>
  </si>
  <si>
    <t>Parramatta</t>
  </si>
  <si>
    <t>Penrith</t>
  </si>
  <si>
    <t>Pittwater</t>
  </si>
  <si>
    <t>Port Macquarie-Hastings</t>
  </si>
  <si>
    <t>Port Stephens</t>
  </si>
  <si>
    <t>Queanbeyan</t>
  </si>
  <si>
    <t>Randwick</t>
  </si>
  <si>
    <t>Richmond Valley</t>
  </si>
  <si>
    <t>Rockdale</t>
  </si>
  <si>
    <t>Ryde</t>
  </si>
  <si>
    <t>Shellharbour</t>
  </si>
  <si>
    <t>Shoalhaven</t>
  </si>
  <si>
    <t>Singleton</t>
  </si>
  <si>
    <t>Snowy River</t>
  </si>
  <si>
    <t>Strathfield</t>
  </si>
  <si>
    <t>Sutherland Shire</t>
  </si>
  <si>
    <t>Sydney</t>
  </si>
  <si>
    <t>Tamworth Regional</t>
  </si>
  <si>
    <t>Temora</t>
  </si>
  <si>
    <t>Tenterfield</t>
  </si>
  <si>
    <t>The Hills Shire</t>
  </si>
  <si>
    <t>Tumbarumba</t>
  </si>
  <si>
    <t>Tumut Shire</t>
  </si>
  <si>
    <t>Tweed</t>
  </si>
  <si>
    <t>Upper Hunter Shire</t>
  </si>
  <si>
    <t>Upper Lachlan Shire</t>
  </si>
  <si>
    <t>Uralla</t>
  </si>
  <si>
    <t>Urana</t>
  </si>
  <si>
    <t>Wagga Wagga</t>
  </si>
  <si>
    <t>Wakool</t>
  </si>
  <si>
    <t>Walcha</t>
  </si>
  <si>
    <t>Walgett</t>
  </si>
  <si>
    <t>Warren</t>
  </si>
  <si>
    <t>Warringah</t>
  </si>
  <si>
    <t>Warrumbungle Shire</t>
  </si>
  <si>
    <t>Waverley</t>
  </si>
  <si>
    <t>Weddin</t>
  </si>
  <si>
    <t>Wellington</t>
  </si>
  <si>
    <t>Wentworth</t>
  </si>
  <si>
    <t>Willoughby</t>
  </si>
  <si>
    <t>Wingecarribee</t>
  </si>
  <si>
    <t>Wollondilly</t>
  </si>
  <si>
    <t>Wollongong</t>
  </si>
  <si>
    <t>Woollahra</t>
  </si>
  <si>
    <t>Wyong</t>
  </si>
  <si>
    <t>Yass Valley</t>
  </si>
  <si>
    <t>Young</t>
  </si>
  <si>
    <t>Table 1 - Expenditure and Subsidy</t>
  </si>
  <si>
    <t>Operating Expenditure per capita</t>
  </si>
  <si>
    <t>Year</t>
  </si>
  <si>
    <t>Last 10 Years</t>
  </si>
  <si>
    <t>Last 5 Years</t>
  </si>
  <si>
    <t>Total Non Book Materials</t>
  </si>
  <si>
    <t>Total Serials</t>
  </si>
  <si>
    <t>Total Book Stock</t>
  </si>
  <si>
    <t>Donations</t>
  </si>
  <si>
    <t>Total Registered Members</t>
  </si>
  <si>
    <t>Total Non-Resident Members</t>
  </si>
  <si>
    <t>Total ILL requests satisfied for other library services by your library</t>
  </si>
  <si>
    <t>Total ILL requests satisfied by other library services for your clients</t>
  </si>
  <si>
    <t>Library Material Expenditures</t>
  </si>
  <si>
    <t>Table 1d - Expenditure on Library Material: by Library Service</t>
  </si>
  <si>
    <t>Music Recordings</t>
  </si>
  <si>
    <t>CD ROMs</t>
  </si>
  <si>
    <t>Computer Games</t>
  </si>
  <si>
    <t>Toys and Games</t>
  </si>
  <si>
    <t>E Audio Book Downloads</t>
  </si>
  <si>
    <t>Sheet Music</t>
  </si>
  <si>
    <t>Total Book Circulation</t>
  </si>
  <si>
    <t>Total Non Book Circulation</t>
  </si>
  <si>
    <t>Total Separate Collection Circulation</t>
  </si>
  <si>
    <t>Total Serial Circulation</t>
  </si>
  <si>
    <t xml:space="preserve">Central, Branch &amp; Mobile hours per week </t>
  </si>
  <si>
    <t>Deposit Station Hours per Week</t>
  </si>
  <si>
    <t>people counter</t>
  </si>
  <si>
    <t>sampling</t>
  </si>
  <si>
    <t>Average</t>
  </si>
  <si>
    <t>Table 7 - Regional and Joint Library Services</t>
  </si>
  <si>
    <t>Periodicals, newsaper, journal &amp; magazine expenses</t>
  </si>
  <si>
    <t>Non-Book Resources</t>
  </si>
  <si>
    <t>Licensed Access to Electronic Resources - Databases</t>
  </si>
  <si>
    <t>Licensed Access to Electronic Resources - Ebook &amp; downloadable audio books</t>
  </si>
  <si>
    <t>Expenditure per capita</t>
  </si>
  <si>
    <t>Expenditure and Subsidy</t>
  </si>
  <si>
    <t>Expenditure and Subsidy by Councils</t>
  </si>
  <si>
    <t>Voted Expenditure, Subsidy and Local Priority Grant by Councils</t>
  </si>
  <si>
    <t>Expenditure and Subsidy by Library Service</t>
  </si>
  <si>
    <t>Expenditure on Library Material by Library Service</t>
  </si>
  <si>
    <t>Circulation</t>
  </si>
  <si>
    <t>Total Circulation by Library Service</t>
  </si>
  <si>
    <t>Circulation Breakdown by Format</t>
  </si>
  <si>
    <t>Circulation: Books by Category</t>
  </si>
  <si>
    <t>Circulation of Non-Book Material</t>
  </si>
  <si>
    <t>Circulation of Separate Collections</t>
  </si>
  <si>
    <t>Circulation by Council</t>
  </si>
  <si>
    <t>Stock</t>
  </si>
  <si>
    <t>Total Stock by Library Service</t>
  </si>
  <si>
    <t>Total Bookstock by Library Service</t>
  </si>
  <si>
    <t>Total of Non-Book Material by Library Service</t>
  </si>
  <si>
    <t>Total Serials by Library Service</t>
  </si>
  <si>
    <t>Separate Collections by Library Service</t>
  </si>
  <si>
    <t>Acquisitions and Discards by Library Service</t>
  </si>
  <si>
    <t>Members, Service Points and Population</t>
  </si>
  <si>
    <t>Registered Members by Library Service</t>
  </si>
  <si>
    <t>Non-Resident members by Council</t>
  </si>
  <si>
    <t>Service Points and Hours of Opening 1</t>
  </si>
  <si>
    <t>Service Points and Hours of Opening 2</t>
  </si>
  <si>
    <t>Full-time/Part-time Library Staff</t>
  </si>
  <si>
    <t>Regional and Joint Library Services</t>
  </si>
  <si>
    <t>Expenditure</t>
  </si>
  <si>
    <t>Expenditure on Salaries per Capita</t>
  </si>
  <si>
    <t>Expenditure on Library Material per Capita</t>
  </si>
  <si>
    <t>Library Material</t>
  </si>
  <si>
    <t>Total Library Material</t>
  </si>
  <si>
    <t>Library Material per Capita</t>
  </si>
  <si>
    <t>Average Cost of Library Material</t>
  </si>
  <si>
    <t>Age of Library material</t>
  </si>
  <si>
    <t>Adult Fiction</t>
  </si>
  <si>
    <t>Adult Periodical Titles</t>
  </si>
  <si>
    <t>Discards and Acquisitions</t>
  </si>
  <si>
    <t>Total Acquisitions</t>
  </si>
  <si>
    <t>Discards as a % of Acquisitions</t>
  </si>
  <si>
    <t>Discards as a % of Total Stock</t>
  </si>
  <si>
    <t>Circulation of Library Materials</t>
  </si>
  <si>
    <t>Total Circulation of Library Materials</t>
  </si>
  <si>
    <t>Staff</t>
  </si>
  <si>
    <t>Population per Staff Member</t>
  </si>
  <si>
    <t>Population per Qualified Staff Member</t>
  </si>
  <si>
    <t xml:space="preserve">Other </t>
  </si>
  <si>
    <t>Document Delivery</t>
  </si>
  <si>
    <t>Library Visits</t>
  </si>
  <si>
    <t>Internet Access for the Public</t>
  </si>
  <si>
    <t>Total Information Requests</t>
  </si>
  <si>
    <t>Library Programs</t>
  </si>
  <si>
    <t>Website Visits</t>
  </si>
  <si>
    <t>Population 2014</t>
  </si>
  <si>
    <t>Operating Expenditure</t>
  </si>
  <si>
    <t>Capital Expenditure</t>
  </si>
  <si>
    <t>Total Expenditure 2014/15</t>
  </si>
  <si>
    <t>Total Expenditure per Capita</t>
  </si>
  <si>
    <t>Subsidy and Local Priority Grant 2014/15*</t>
  </si>
  <si>
    <t>* Breakdown of Subsidy and Local Priority Grant available in 2013/14 Statistics</t>
  </si>
  <si>
    <t>Voted expenditure is for July 2015 to June 2016</t>
  </si>
  <si>
    <t>Expenditure Voted July 2015 to June 2016</t>
  </si>
  <si>
    <t>Subsidy 2015/16</t>
  </si>
  <si>
    <t>Local Priority Grant 2015/16</t>
  </si>
  <si>
    <t>Subsidy &amp; Local Priority Grant 2015/16</t>
  </si>
  <si>
    <t>Total</t>
  </si>
  <si>
    <t>URM</t>
  </si>
  <si>
    <t>URS</t>
  </si>
  <si>
    <t>UDM</t>
  </si>
  <si>
    <t>UDL</t>
  </si>
  <si>
    <t>RAM</t>
  </si>
  <si>
    <t>UDV</t>
  </si>
  <si>
    <t>RAV</t>
  </si>
  <si>
    <t>RAL</t>
  </si>
  <si>
    <t>UFL</t>
  </si>
  <si>
    <t>RAS</t>
  </si>
  <si>
    <t>UFM</t>
  </si>
  <si>
    <t>UFV</t>
  </si>
  <si>
    <t>RTL</t>
  </si>
  <si>
    <t>URL</t>
  </si>
  <si>
    <t>ACLG Abrev.</t>
  </si>
  <si>
    <t>Library Service Began</t>
  </si>
  <si>
    <t>UDS</t>
  </si>
  <si>
    <t>URV</t>
  </si>
  <si>
    <t>UCC</t>
  </si>
  <si>
    <t>** Council does not capitalise library book collection</t>
  </si>
  <si>
    <t>TABLE 1 - EXPENDITURE AND SUBSIDY</t>
  </si>
  <si>
    <t>SUMMARY</t>
  </si>
  <si>
    <t>$</t>
  </si>
  <si>
    <t>NSW TOTAL</t>
  </si>
  <si>
    <t>NSW Average</t>
  </si>
  <si>
    <t>NSW Median</t>
  </si>
  <si>
    <t>NSW Max</t>
  </si>
  <si>
    <t>NSW Min</t>
  </si>
  <si>
    <t xml:space="preserve">* Expenditure 2014/15 includes capital  and recurrent expenditure as well as all State Government monies. </t>
  </si>
  <si>
    <t>** Expenditure Voted 2015/16 excludes State Government monies.</t>
  </si>
  <si>
    <t>^ Subsidy includes Local Priority Grant.</t>
  </si>
  <si>
    <t>per capita</t>
  </si>
  <si>
    <t>Subsidy^ 2014/15</t>
  </si>
  <si>
    <t xml:space="preserve">     Expenditure voted 2015/16**</t>
  </si>
  <si>
    <t>Subsidy^        2015/16</t>
  </si>
  <si>
    <t>Councils are grouped into categories according to the Australian Classification of Local Government</t>
  </si>
  <si>
    <t>Total Expenditure            July 2014 - June 2015</t>
  </si>
  <si>
    <t>Total Expenditure Voted                       July 2015 - June 2016</t>
  </si>
  <si>
    <t>Subsidy 2015-2016 *</t>
  </si>
  <si>
    <t>Council</t>
  </si>
  <si>
    <t>* Includes Local Priority Grant</t>
  </si>
  <si>
    <t>NSW Total</t>
  </si>
  <si>
    <t>Hills, The Library Service *</t>
  </si>
  <si>
    <t>* Book Collection not capitalised</t>
  </si>
  <si>
    <t xml:space="preserve">                         Co-op with Muswellbrook</t>
  </si>
  <si>
    <t>Library Materials - Print Resources (Capital)</t>
  </si>
  <si>
    <t>Library Materials - Non-Print Resources (Capital)</t>
  </si>
  <si>
    <t xml:space="preserve">Hills. The </t>
  </si>
  <si>
    <t>Hills, The  **</t>
  </si>
  <si>
    <t>Table 2 - Circulation July 2014 to June 2015</t>
  </si>
  <si>
    <t>Table 2a - Circulation Breakdown by Format July 2014 - June 2015</t>
  </si>
  <si>
    <t>Table 2e - Circulation by Council July 2014 - June 2015</t>
  </si>
  <si>
    <t>Table 2c - Circulation of Non-Book Materials July 2014 - June 2015</t>
  </si>
  <si>
    <t>Table 2b - Circulation: Books by Category July 2014 - June 2015</t>
  </si>
  <si>
    <t>Table 3 - Total Stock as at June 2015</t>
  </si>
  <si>
    <t>Table 3a - Total Bookstock as at June 2015</t>
  </si>
  <si>
    <t>Table 3b - Total of Non-Book Material as at June 2015</t>
  </si>
  <si>
    <t>Table 3c - Total Serials as at June 2015</t>
  </si>
  <si>
    <t>Table 3d - Separate Collections as at June 2015</t>
  </si>
  <si>
    <t>Table 3e - Acquisitions and Discards July 2014 - June 2015</t>
  </si>
  <si>
    <t>Note: Be aware of overlaps in age groups eg 0-13, 13-18, 18-60</t>
  </si>
  <si>
    <t>Table 4a - Non-Resident Members by Council July 2014 - June 2015</t>
  </si>
  <si>
    <t>Table 5 - Service Points and Hours of Opening as at June 2015</t>
  </si>
  <si>
    <t>Table 5a - Service Points and Hours of Opening as at June 2015</t>
  </si>
  <si>
    <t>Woollahra Library Service **</t>
  </si>
  <si>
    <t>** Paddington Branch Library is a joint library service of Sydney and Woollahra, in this table branch and hours are counted in Woollahra</t>
  </si>
  <si>
    <t>Table 6 - Full-time and Part-Time Library Staff as at June 2015</t>
  </si>
  <si>
    <t>Regional and Joint Library Services operated by two or more councils.</t>
  </si>
  <si>
    <t>The council which administers the service is listed first.</t>
  </si>
  <si>
    <t>TABLE 9 - POPULATION</t>
  </si>
  <si>
    <t>Population figures are from the estimated resident population of Local Government Areas</t>
  </si>
  <si>
    <t>at 30 June 2014, supplied by the Australian Bureau of Statistics.</t>
  </si>
  <si>
    <t>(incl. E Book Stock)</t>
  </si>
  <si>
    <t>(incl. E Journal Downloads)</t>
  </si>
  <si>
    <t>(incl. E Audio downloads &amp; Digital music)</t>
  </si>
  <si>
    <t>(incl. online collections - E Books, Digital music, E Audio &amp; E Journals</t>
  </si>
  <si>
    <t>Table 2d - Circulation of Separate Collections July 2014 - June 2015</t>
  </si>
  <si>
    <t>* Online Collections include E Books, Digital Music, E Audio &amp; E Journals</t>
  </si>
  <si>
    <t>(as previously reported by Department of Local Government)</t>
  </si>
  <si>
    <t>as part of a consortia' is calculated by dividing E Book titles within the consortia by the number of consortia members.</t>
  </si>
  <si>
    <t xml:space="preserve">* The E Books total includes consortia, non consortia and 13,233 NSW.net E Book collections. The number of 'E Books </t>
  </si>
  <si>
    <t>E Audio Books</t>
  </si>
  <si>
    <t xml:space="preserve">Adult Non Fiction </t>
  </si>
  <si>
    <t xml:space="preserve">Adult Fiction </t>
  </si>
  <si>
    <t xml:space="preserve">Young Adult Non Fiction </t>
  </si>
  <si>
    <t xml:space="preserve">Young Adult Fiction </t>
  </si>
  <si>
    <t xml:space="preserve">Junior Non Fiction </t>
  </si>
  <si>
    <t xml:space="preserve">Junior Fiction </t>
  </si>
  <si>
    <t xml:space="preserve">Picture Easy Non Fiction </t>
  </si>
  <si>
    <t>Picture Easy Fiction</t>
  </si>
  <si>
    <t xml:space="preserve"> E Book </t>
  </si>
  <si>
    <t>Audio books: spoken word CD's &amp; tapes</t>
  </si>
  <si>
    <t>Language Learning &amp; ESL Kits</t>
  </si>
  <si>
    <t>DVD, Video and Film</t>
  </si>
  <si>
    <t xml:space="preserve">Other Non Book </t>
  </si>
  <si>
    <t>Digital Music Downloads</t>
  </si>
  <si>
    <t xml:space="preserve">ESL Literacy </t>
  </si>
  <si>
    <t xml:space="preserve">Large Print </t>
  </si>
  <si>
    <t xml:space="preserve">Community Languages </t>
  </si>
  <si>
    <t xml:space="preserve">Family History </t>
  </si>
  <si>
    <t xml:space="preserve">Local Studies </t>
  </si>
  <si>
    <t>Home Library Service</t>
  </si>
  <si>
    <t>Graphic Novels</t>
  </si>
  <si>
    <t>Online Collections *</t>
  </si>
  <si>
    <t xml:space="preserve">Lending </t>
  </si>
  <si>
    <t xml:space="preserve">Non Lending </t>
  </si>
  <si>
    <t xml:space="preserve">Total </t>
  </si>
  <si>
    <t>Picture Easy Non Fiction</t>
  </si>
  <si>
    <t xml:space="preserve">Picture Easy Fiction </t>
  </si>
  <si>
    <t>Ebooks *</t>
  </si>
  <si>
    <t>Language Learning and ESL Kits</t>
  </si>
  <si>
    <t>Pictures Including Photographs</t>
  </si>
  <si>
    <t>Other Items</t>
  </si>
  <si>
    <t>Adult Periodicals</t>
  </si>
  <si>
    <t>Young Adult Periodicals</t>
  </si>
  <si>
    <t>Junior Periodicals</t>
  </si>
  <si>
    <t>Total Periodicals</t>
  </si>
  <si>
    <t>Total Newspapers</t>
  </si>
  <si>
    <t>Total Online Serials #</t>
  </si>
  <si>
    <t># Please note this includes 19,437 online subscription titles through NSW.net databases available in each library</t>
  </si>
  <si>
    <t>Note: This table provides data on the no. of serial subscriptions - for data relating to the no. of serial issues please use Conduit</t>
  </si>
  <si>
    <t>DVD, Video and Film **</t>
  </si>
  <si>
    <t>** Please note this includes 3,170 video titles through NSW.net databases available in each library</t>
  </si>
  <si>
    <t xml:space="preserve">Reference </t>
  </si>
  <si>
    <t xml:space="preserve">ESL/Literacy </t>
  </si>
  <si>
    <t xml:space="preserve">Home Library Service </t>
  </si>
  <si>
    <t>Community Languages</t>
  </si>
  <si>
    <t>Online Collections **</t>
  </si>
  <si>
    <t>** Online Collections includes  E Books, Digital Music, E Audio &amp; E Journals</t>
  </si>
  <si>
    <t>Purchases</t>
  </si>
  <si>
    <t>Total Items Acquired</t>
  </si>
  <si>
    <t>Total Items Discarded</t>
  </si>
  <si>
    <t>Table 4 - Registered Members  July 2014 - June 2015</t>
  </si>
  <si>
    <t>Adult (over 65)</t>
  </si>
  <si>
    <t>Adult  (under 65)</t>
  </si>
  <si>
    <t xml:space="preserve">Young Adult </t>
  </si>
  <si>
    <t xml:space="preserve">Junior </t>
  </si>
  <si>
    <t>Community Groups/Organisations</t>
  </si>
  <si>
    <t>Total Branch Opening Hours per week</t>
  </si>
  <si>
    <t>No. of Branch Libraries</t>
  </si>
  <si>
    <t>Central Library Opening Hours per Week</t>
  </si>
  <si>
    <t>No. of Mobile Libraries</t>
  </si>
  <si>
    <t>Mobile Library Opening Hours per Week</t>
  </si>
  <si>
    <t>Administration/Specialist Service Points Hours per Week</t>
  </si>
  <si>
    <t>No. of Administration/Specialist Service Points</t>
  </si>
  <si>
    <t>No. of Deposit Stations</t>
  </si>
  <si>
    <t>No. of Other Public Service Point</t>
  </si>
  <si>
    <t>Total Admin/Specialist Service Points, Deposit Stations &amp; Other Public Service Point hours per week</t>
  </si>
  <si>
    <t>Other Public Service Point Hours per Week</t>
  </si>
  <si>
    <t>Full Time Librarians</t>
  </si>
  <si>
    <t>Full Time Technicians</t>
  </si>
  <si>
    <t>Full Time Assistants</t>
  </si>
  <si>
    <t>Other Full Time Employees</t>
  </si>
  <si>
    <t>Total no. of Part Time Employees</t>
  </si>
  <si>
    <t>Total no. of Casual Employees</t>
  </si>
  <si>
    <t>Total actual expenditure for the period July 2014 - June 2015</t>
  </si>
  <si>
    <t>Table 10 - Total Expenditure 2014/15</t>
  </si>
  <si>
    <t>Table 10a - Expenditure per Capita 2014/15</t>
  </si>
  <si>
    <t>Table 10b - Expenditure on Salaries per Capita 2014/15</t>
  </si>
  <si>
    <t>Table 10c - Expenditure on Library Material per Capita 2014/15</t>
  </si>
  <si>
    <t>Table 11 - Library Material as at June 2015</t>
  </si>
  <si>
    <t>Stock figures as at June 2015</t>
  </si>
  <si>
    <t>Table 11a - Library Material per Capita 2014/15</t>
  </si>
  <si>
    <t>* Cooperative with Upper Hunter - Muswellbrook</t>
  </si>
  <si>
    <t>Note: Prior to 2009/10 this table excluded licensed access to electronic resources.</t>
  </si>
  <si>
    <t>Table 11b - Average Cost of Library Material 2014/15</t>
  </si>
  <si>
    <t>In 2008/09 the methodology used to calculate the age of material was revised to improve accuracy of the data collected in this area. The data presented in Age of Library Material is now based on the number of items purchased in the last 5 years and the last 10 years according to the date the material was acquired by the library as reported by the library’s Library Management System.</t>
  </si>
  <si>
    <t>A calculation of the percentage of library material purchased during:</t>
  </si>
  <si>
    <t>Table 11c - Age of Library Material 2014/15</t>
  </si>
  <si>
    <t xml:space="preserve">In previous years the age has been calculated by comparing the total number of items purchased over the last 5 years and the last 10 years with the total current stock. </t>
  </si>
  <si>
    <t>Table 12 - Adult Fiction as at June 2015</t>
  </si>
  <si>
    <t>Adult fiction books as a percentage of the total print bookstock collection</t>
  </si>
  <si>
    <t>This is the no. of hard copy adult periodicals only</t>
  </si>
  <si>
    <t>Table 13 - Adult Periodical Titles as at June 2015</t>
  </si>
  <si>
    <t>Table 14 - Acquisitions 2014/15</t>
  </si>
  <si>
    <t>No. of items acquired July 2014 - June 2015</t>
  </si>
  <si>
    <t>Table 14a - Acquisitions per Capita 2014/15</t>
  </si>
  <si>
    <t>A comparison of the number of items acquired and discarded.</t>
  </si>
  <si>
    <t>Table 15 - Discards as % of Acquisitions 2014/15</t>
  </si>
  <si>
    <t>Table 15a - Discards as % of Total Stock 2014/15</t>
  </si>
  <si>
    <t>A comparison of the no. of items discarded and total stock</t>
  </si>
  <si>
    <t>Table 16 - Circulation of Library Material 2014/15</t>
  </si>
  <si>
    <t>Table 16a - Circulation per Capita 2014/15</t>
  </si>
  <si>
    <t>Table 16b - Turnover of Stock 2014/15</t>
  </si>
  <si>
    <t>Turnover of stock has been obtained by dividing the total circulation by the total library lending stock to provide indication of stock use</t>
  </si>
  <si>
    <t>Table 16c - Circulation per Staff Member 2014/15</t>
  </si>
  <si>
    <t>Table 17 - Total Staff as at June 2015</t>
  </si>
  <si>
    <t>Number of staff employed as at June 2015</t>
  </si>
  <si>
    <t>Table 17a - Population per Staff Member 2014/15</t>
  </si>
  <si>
    <t>Table 17b - Total Qualified Staff as at June 2015</t>
  </si>
  <si>
    <t>The no. of staff who are eligible for professional membership of the Australian Library and Information Association (ALIA)</t>
  </si>
  <si>
    <t>Table 17c - Population per Qualified Staff Member 2014/15</t>
  </si>
  <si>
    <t>Table 18 - Document Delivery 2014/15</t>
  </si>
  <si>
    <t>Table 19 - Library Visits 2014/15</t>
  </si>
  <si>
    <t xml:space="preserve"> Central </t>
  </si>
  <si>
    <t>Branches</t>
  </si>
  <si>
    <t>Mobiles</t>
  </si>
  <si>
    <t>How Collected</t>
  </si>
  <si>
    <t>Table 20 - Internet Access for the Public 2014/15</t>
  </si>
  <si>
    <t>No. of Internet access Terminals</t>
  </si>
  <si>
    <t>No. of Internet Access Bookings</t>
  </si>
  <si>
    <t>No. of Wireless Access Bookings</t>
  </si>
  <si>
    <t>Table 21 - Total Information Requests 2014/15</t>
  </si>
  <si>
    <t>The following data may not include data for all branches.</t>
  </si>
  <si>
    <t>Table 22 - Library Programs 2014/15</t>
  </si>
  <si>
    <t>Total number of programs and attendance offered by public libraries.</t>
  </si>
  <si>
    <t>Programs</t>
  </si>
  <si>
    <t>Attendance</t>
  </si>
  <si>
    <t>Table 23 - Website Visits 2014/15</t>
  </si>
  <si>
    <t>Home page visits in 2014/15</t>
  </si>
  <si>
    <t>Upper Hunter Shire Library Service *</t>
  </si>
  <si>
    <t>The total expenditure on library materials divided by the no. of acquisitions</t>
  </si>
  <si>
    <t>NB: includes expenditure on periodicals and donations counted as acquisitions</t>
  </si>
  <si>
    <t>No. of items acquired divided by the population</t>
  </si>
  <si>
    <t>TABLE 1b - EXPENDITURE and SUBSIDY: BY COUNCILS</t>
  </si>
  <si>
    <t>SUMMARIES</t>
  </si>
  <si>
    <t>Councils are grouped into categories developed by the NSW Local Government Grants Commission</t>
  </si>
  <si>
    <t>Total Expenditure Voted 2015/16</t>
  </si>
  <si>
    <t>Subsidy &amp; LPG 2015/16</t>
  </si>
  <si>
    <t>URBAN</t>
  </si>
  <si>
    <t>Cat. UCC: Capital City</t>
  </si>
  <si>
    <t>Cat. UDS, UDM, UDL, UDV: Metropolitan Developed</t>
  </si>
  <si>
    <t>Median</t>
  </si>
  <si>
    <t>Max</t>
  </si>
  <si>
    <t>Min</t>
  </si>
  <si>
    <t>Cat. URS, URM, URL, URV: Regional Town/City</t>
  </si>
  <si>
    <t>Cat. UFS, UFM, UFL, UFV: Fringe</t>
  </si>
  <si>
    <t>RURAL</t>
  </si>
  <si>
    <t>Cat. RAS, RAM, RAL, RAV: Agricultural</t>
  </si>
  <si>
    <t>Cat. RTX, RTS, RTM, RTL: Remote</t>
  </si>
  <si>
    <t>TABLE 8 SUMMARY OF COMPARATIVE STATISTICS</t>
  </si>
  <si>
    <t xml:space="preserve">NSW </t>
  </si>
  <si>
    <t>MEDIAN</t>
  </si>
  <si>
    <t>Expenditure on salaries per capita</t>
  </si>
  <si>
    <t xml:space="preserve">  </t>
  </si>
  <si>
    <t xml:space="preserve">Expenditure on material per capita </t>
  </si>
  <si>
    <t>Library material</t>
  </si>
  <si>
    <t>Library material per capita</t>
  </si>
  <si>
    <t>Library material average cost</t>
  </si>
  <si>
    <t>% Library mat. purchased in last 5 years</t>
  </si>
  <si>
    <t>Library material % Adult fiction books</t>
  </si>
  <si>
    <t>Adult Periodical titles</t>
  </si>
  <si>
    <t>Acquisitions</t>
  </si>
  <si>
    <t>Acquisitions per capita</t>
  </si>
  <si>
    <t>Discards as % of acquisitions</t>
  </si>
  <si>
    <t>Discards as % of holdings</t>
  </si>
  <si>
    <t>Circulation per capita</t>
  </si>
  <si>
    <t>Turnover of stock (Circulation/holdings)</t>
  </si>
  <si>
    <t>Circulation per staff member</t>
  </si>
  <si>
    <t>Population per staff member</t>
  </si>
  <si>
    <t>Qualified Staff</t>
  </si>
  <si>
    <t>Population per qualified staff member</t>
  </si>
  <si>
    <t>Total Expenditure 2014/15 *</t>
  </si>
  <si>
    <t>SUMMARY STATISTICS FOR PUBLIC</t>
  </si>
  <si>
    <t>LIBRARIES IN NSW 1999/00 - 2014/15</t>
  </si>
  <si>
    <t xml:space="preserve">% of </t>
  </si>
  <si>
    <t xml:space="preserve">No. of </t>
  </si>
  <si>
    <t>Borrowers</t>
  </si>
  <si>
    <t>% of</t>
  </si>
  <si>
    <t>served</t>
  </si>
  <si>
    <t>population</t>
  </si>
  <si>
    <t>councils</t>
  </si>
  <si>
    <t>Visits</t>
  </si>
  <si>
    <t>1999/00</t>
  </si>
  <si>
    <t>2000/01</t>
  </si>
  <si>
    <t>2001/02</t>
  </si>
  <si>
    <t>2002/03</t>
  </si>
  <si>
    <t>2003/04</t>
  </si>
  <si>
    <t>2004/05</t>
  </si>
  <si>
    <t>2005/06</t>
  </si>
  <si>
    <t>2006/07</t>
  </si>
  <si>
    <t>2007/08</t>
  </si>
  <si>
    <t>2008/09</t>
  </si>
  <si>
    <t>2009/10</t>
  </si>
  <si>
    <t>2010/11</t>
  </si>
  <si>
    <t>2011/12</t>
  </si>
  <si>
    <t>2012/13</t>
  </si>
  <si>
    <t>2013/14</t>
  </si>
  <si>
    <t>2014/15</t>
  </si>
  <si>
    <t>Expenditure*</t>
  </si>
  <si>
    <t>Per</t>
  </si>
  <si>
    <t>Qualified</t>
  </si>
  <si>
    <t>Capita</t>
  </si>
  <si>
    <t>Materials</t>
  </si>
  <si>
    <t xml:space="preserve">*Note that the Expenditure includes the State Government grants and subsidies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</si>
</sst>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quot;$&quot;* #,##0.00_);_(&quot;$&quot;* \(#,##0.00\);_(&quot;$&quot;* &quot;-&quot;??_);_(@_)"/>
    <numFmt numFmtId="165" formatCode="_-* #,##0_-;\-* #,##0_-;_-* &quot;-&quot;??_-;_-@_-"/>
    <numFmt numFmtId="166" formatCode="_-* #,##0.0_-;\-* #,##0.0_-;_-* &quot;-&quot;??_-;_-@_-"/>
    <numFmt numFmtId="167" formatCode="_(* #,##0_);_(* \(#,##0\);_(* &quot;-&quot;??_);_(@_)"/>
    <numFmt numFmtId="168" formatCode="_(&quot;$&quot;* #,##0_);_(&quot;$&quot;* \(#,##0\);_(&quot;$&quot;* &quot;-&quot;??_);_(@_)"/>
    <numFmt numFmtId="169" formatCode="_(* #,##0.00_);_(* \(#,##0.00\);_(* &quot;-&quot;??_);_(@_)"/>
    <numFmt numFmtId="170" formatCode="&quot;$&quot;#,##0.00"/>
  </numFmts>
  <fonts count="59">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sz val="12"/>
      <color theme="1"/>
      <name val="Calibri"/>
      <family val="2"/>
      <scheme val="minor"/>
    </font>
    <font>
      <sz val="12"/>
      <color theme="1"/>
      <name val="Raleway"/>
      <family val="2"/>
    </font>
    <font>
      <u/>
      <sz val="11"/>
      <color theme="10"/>
      <name val="Calibri"/>
      <family val="2"/>
      <scheme val="minor"/>
    </font>
    <font>
      <sz val="14"/>
      <color theme="1"/>
      <name val="Raleway"/>
      <family val="2"/>
    </font>
    <font>
      <b/>
      <sz val="11"/>
      <color theme="1"/>
      <name val="Calibri"/>
      <family val="2"/>
      <scheme val="minor"/>
    </font>
    <font>
      <b/>
      <sz val="12"/>
      <color theme="1"/>
      <name val="Raleway"/>
    </font>
    <font>
      <b/>
      <sz val="11"/>
      <color theme="1"/>
      <name val="Raleway"/>
    </font>
    <font>
      <b/>
      <sz val="14"/>
      <color theme="1"/>
      <name val="Raleway"/>
    </font>
    <font>
      <sz val="8"/>
      <name val="Arial"/>
      <family val="2"/>
    </font>
    <font>
      <sz val="11"/>
      <name val="Calibri"/>
      <family val="2"/>
      <scheme val="minor"/>
    </font>
    <font>
      <sz val="14"/>
      <color indexed="10"/>
      <name val="Arial"/>
      <family val="2"/>
    </font>
    <font>
      <b/>
      <sz val="8"/>
      <name val="Arial"/>
      <family val="2"/>
    </font>
    <font>
      <b/>
      <i/>
      <sz val="11"/>
      <name val="Raleway"/>
    </font>
    <font>
      <b/>
      <sz val="14"/>
      <name val="Raleway"/>
    </font>
    <font>
      <b/>
      <sz val="11"/>
      <name val="Calibri"/>
      <family val="2"/>
      <scheme val="minor"/>
    </font>
    <font>
      <i/>
      <sz val="11"/>
      <name val="Calibri"/>
      <family val="2"/>
      <scheme val="minor"/>
    </font>
    <font>
      <i/>
      <sz val="11"/>
      <color theme="1"/>
      <name val="Calibri"/>
      <family val="2"/>
      <scheme val="minor"/>
    </font>
    <font>
      <i/>
      <sz val="10"/>
      <color theme="1"/>
      <name val="Calibri"/>
      <family val="2"/>
      <scheme val="minor"/>
    </font>
    <font>
      <b/>
      <i/>
      <sz val="11"/>
      <color theme="1"/>
      <name val="Raleway"/>
    </font>
    <font>
      <b/>
      <i/>
      <sz val="12"/>
      <color theme="1"/>
      <name val="Calibri"/>
      <family val="2"/>
      <scheme val="minor"/>
    </font>
    <font>
      <b/>
      <sz val="14"/>
      <name val="Ralway"/>
    </font>
    <font>
      <b/>
      <sz val="11"/>
      <name val="Calibri"/>
      <family val="2"/>
    </font>
    <font>
      <b/>
      <sz val="10"/>
      <color theme="1"/>
      <name val="Raleway"/>
    </font>
    <font>
      <b/>
      <sz val="9"/>
      <color theme="1"/>
      <name val="Raleway"/>
    </font>
    <font>
      <sz val="10"/>
      <color indexed="8"/>
      <name val="Arial"/>
      <family val="2"/>
    </font>
    <font>
      <i/>
      <sz val="11"/>
      <name val="Calibri "/>
    </font>
    <font>
      <i/>
      <sz val="11"/>
      <color indexed="8"/>
      <name val="Calibri "/>
    </font>
    <font>
      <sz val="10"/>
      <color theme="1"/>
      <name val="Raleway"/>
      <family val="2"/>
    </font>
    <font>
      <b/>
      <sz val="9"/>
      <name val="Arial"/>
      <family val="2"/>
    </font>
    <font>
      <b/>
      <i/>
      <sz val="8"/>
      <name val="Arial"/>
      <family val="2"/>
    </font>
    <font>
      <sz val="10"/>
      <name val="Arial"/>
      <family val="2"/>
    </font>
    <font>
      <sz val="10"/>
      <name val="Raleway"/>
    </font>
    <font>
      <b/>
      <i/>
      <sz val="10"/>
      <name val="Raleway"/>
    </font>
    <font>
      <b/>
      <sz val="10"/>
      <name val="Raleway"/>
    </font>
    <font>
      <b/>
      <sz val="12"/>
      <name val="Arial"/>
      <family val="2"/>
    </font>
    <font>
      <b/>
      <i/>
      <sz val="12"/>
      <name val="Raleway"/>
    </font>
    <font>
      <b/>
      <i/>
      <sz val="10"/>
      <color theme="1"/>
      <name val="Raleway"/>
    </font>
    <font>
      <sz val="10"/>
      <name val="Calibri"/>
      <family val="2"/>
      <scheme val="minor"/>
    </font>
    <font>
      <b/>
      <i/>
      <sz val="10"/>
      <name val="Calibri"/>
      <family val="2"/>
      <scheme val="minor"/>
    </font>
    <font>
      <b/>
      <i/>
      <sz val="11"/>
      <name val="Calibri"/>
      <family val="2"/>
      <scheme val="minor"/>
    </font>
    <font>
      <b/>
      <i/>
      <sz val="9"/>
      <name val="Arial"/>
      <family val="2"/>
    </font>
    <font>
      <sz val="10"/>
      <color indexed="8"/>
      <name val="MS Sans Serif"/>
      <family val="2"/>
    </font>
    <font>
      <b/>
      <i/>
      <sz val="11"/>
      <name val="Ralway"/>
    </font>
    <font>
      <sz val="11"/>
      <name val="Arial"/>
      <family val="2"/>
    </font>
    <font>
      <sz val="11"/>
      <color indexed="8"/>
      <name val="Arial"/>
      <family val="2"/>
    </font>
    <font>
      <sz val="9"/>
      <name val="Arial"/>
      <family val="2"/>
    </font>
    <font>
      <sz val="9"/>
      <name val="Geneva"/>
    </font>
    <font>
      <b/>
      <sz val="9"/>
      <name val="Geneva"/>
    </font>
    <font>
      <sz val="8"/>
      <name val="Geneva"/>
    </font>
    <font>
      <b/>
      <sz val="14"/>
      <color theme="1"/>
      <name val="Arial"/>
      <family val="2"/>
    </font>
    <font>
      <sz val="10"/>
      <color theme="1"/>
      <name val="Arial"/>
      <family val="2"/>
    </font>
    <font>
      <sz val="12"/>
      <color theme="1"/>
      <name val="Arial"/>
      <family val="2"/>
    </font>
    <font>
      <b/>
      <sz val="10"/>
      <color theme="1"/>
      <name val="Arial"/>
      <family val="2"/>
    </font>
    <font>
      <sz val="9"/>
      <color theme="1"/>
      <name val="Arial"/>
      <family val="2"/>
    </font>
    <font>
      <sz val="8"/>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4.9989318521683403E-2"/>
        <bgColor theme="0" tint="-4.9989318521683403E-2"/>
      </patternFill>
    </fill>
  </fills>
  <borders count="24">
    <border>
      <left/>
      <right/>
      <top/>
      <bottom/>
      <diagonal/>
    </border>
    <border>
      <left style="hair">
        <color theme="0" tint="-0.499984740745262"/>
      </left>
      <right style="hair">
        <color theme="0" tint="-0.14993743705557422"/>
      </right>
      <top style="hair">
        <color theme="0" tint="-0.499984740745262"/>
      </top>
      <bottom style="hair">
        <color theme="0" tint="-0.14993743705557422"/>
      </bottom>
      <diagonal/>
    </border>
    <border>
      <left style="hair">
        <color theme="0" tint="-0.14993743705557422"/>
      </left>
      <right style="hair">
        <color theme="0" tint="-0.14993743705557422"/>
      </right>
      <top style="hair">
        <color theme="0" tint="-0.499984740745262"/>
      </top>
      <bottom style="hair">
        <color theme="0" tint="-0.14993743705557422"/>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style="hair">
        <color theme="0" tint="-0.499984740745262"/>
      </right>
      <top style="hair">
        <color theme="0" tint="-0.499984740745262"/>
      </top>
      <bottom style="hair">
        <color theme="0" tint="-0.14993743705557422"/>
      </bottom>
      <diagonal/>
    </border>
    <border>
      <left style="hair">
        <color theme="0" tint="-0.14993743705557422"/>
      </left>
      <right style="thin">
        <color theme="0" tint="-0.499984740745262"/>
      </right>
      <top style="hair">
        <color theme="0" tint="-0.499984740745262"/>
      </top>
      <bottom style="hair">
        <color theme="0" tint="-0.14993743705557422"/>
      </bottom>
      <diagonal/>
    </border>
    <border>
      <left style="thin">
        <color theme="0" tint="-0.499984740745262"/>
      </left>
      <right style="hair">
        <color theme="0" tint="-0.499984740745262"/>
      </right>
      <top style="hair">
        <color theme="0" tint="-0.14993743705557422"/>
      </top>
      <bottom style="hair">
        <color theme="0" tint="-0.14993743705557422"/>
      </bottom>
      <diagonal/>
    </border>
    <border>
      <left style="thin">
        <color theme="0" tint="-0.499984740745262"/>
      </left>
      <right style="hair">
        <color theme="0" tint="-0.499984740745262"/>
      </right>
      <top style="hair">
        <color theme="0" tint="-0.14993743705557422"/>
      </top>
      <bottom style="hair">
        <color theme="0" tint="-0.499984740745262"/>
      </bottom>
      <diagonal/>
    </border>
    <border>
      <left style="thin">
        <color theme="0" tint="-0.499984740745262"/>
      </left>
      <right style="hair">
        <color theme="0" tint="-0.499984740745262"/>
      </right>
      <top style="hair">
        <color theme="0" tint="-0.14993743705557422"/>
      </top>
      <bottom/>
      <diagonal/>
    </border>
    <border>
      <left style="thin">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14993743705557422"/>
      </top>
      <bottom style="thin">
        <color theme="0" tint="-0.499984740745262"/>
      </bottom>
      <diagonal/>
    </border>
    <border>
      <left style="hair">
        <color theme="0" tint="-0.14993743705557422"/>
      </left>
      <right style="thin">
        <color theme="0" tint="-0.499984740745262"/>
      </right>
      <top style="hair">
        <color theme="0" tint="-0.499984740745262"/>
      </top>
      <bottom style="thin">
        <color theme="0" tint="-0.499984740745262"/>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s>
  <cellStyleXfs count="6">
    <xf numFmtId="0" fontId="0" fillId="0" borderId="0"/>
    <xf numFmtId="43" fontId="1" fillId="0" borderId="0"/>
    <xf numFmtId="0" fontId="6" fillId="0" borderId="0"/>
    <xf numFmtId="164" fontId="1" fillId="0" borderId="0" applyFont="0" applyFill="0" applyBorder="0" applyAlignment="0" applyProtection="0"/>
    <xf numFmtId="0" fontId="28" fillId="0" borderId="0"/>
    <xf numFmtId="0" fontId="45" fillId="0" borderId="0"/>
  </cellStyleXfs>
  <cellXfs count="262">
    <xf numFmtId="0" fontId="0" fillId="0" borderId="0" xfId="0" applyFont="1" applyFill="1" applyBorder="1"/>
    <xf numFmtId="43" fontId="1" fillId="0" borderId="0" xfId="1" applyNumberFormat="1" applyFont="1" applyFill="1" applyBorder="1"/>
    <xf numFmtId="0" fontId="6" fillId="0" borderId="0" xfId="2" applyFont="1" applyFill="1" applyBorder="1"/>
    <xf numFmtId="0" fontId="0" fillId="0" borderId="0" xfId="0" applyFont="1" applyFill="1" applyBorder="1"/>
    <xf numFmtId="165" fontId="1" fillId="0" borderId="0" xfId="1" applyNumberFormat="1" applyFont="1" applyFill="1" applyBorder="1"/>
    <xf numFmtId="166" fontId="1" fillId="0" borderId="0" xfId="1" applyNumberFormat="1" applyFont="1" applyFill="1" applyBorder="1"/>
    <xf numFmtId="0" fontId="5" fillId="0" borderId="0" xfId="0" applyFont="1" applyFill="1" applyBorder="1" applyAlignment="1">
      <alignment wrapText="1"/>
    </xf>
    <xf numFmtId="165" fontId="0" fillId="0" borderId="0" xfId="0" applyNumberFormat="1" applyFont="1" applyFill="1" applyBorder="1"/>
    <xf numFmtId="0" fontId="0" fillId="0" borderId="3" xfId="0" applyFont="1" applyFill="1" applyBorder="1"/>
    <xf numFmtId="0" fontId="0" fillId="0" borderId="4" xfId="0" applyFont="1" applyFill="1" applyBorder="1"/>
    <xf numFmtId="0" fontId="6" fillId="0" borderId="5" xfId="2" applyFont="1" applyFill="1" applyBorder="1"/>
    <xf numFmtId="0" fontId="0" fillId="0" borderId="6" xfId="0" applyFont="1" applyFill="1" applyBorder="1"/>
    <xf numFmtId="0" fontId="0" fillId="0" borderId="7" xfId="0" applyFont="1" applyFill="1" applyBorder="1"/>
    <xf numFmtId="0" fontId="7" fillId="0" borderId="8" xfId="0" applyFont="1" applyFill="1" applyBorder="1"/>
    <xf numFmtId="0" fontId="7" fillId="2" borderId="4" xfId="0" applyFont="1" applyFill="1" applyBorder="1"/>
    <xf numFmtId="0" fontId="0" fillId="2" borderId="5" xfId="0" applyFont="1" applyFill="1" applyBorder="1"/>
    <xf numFmtId="0" fontId="0" fillId="2" borderId="4" xfId="0" applyFont="1" applyFill="1" applyBorder="1"/>
    <xf numFmtId="0" fontId="6" fillId="2" borderId="5" xfId="2" applyFont="1" applyFill="1" applyBorder="1"/>
    <xf numFmtId="0" fontId="7" fillId="2" borderId="8" xfId="0" applyFont="1" applyFill="1" applyBorder="1"/>
    <xf numFmtId="0" fontId="0" fillId="2" borderId="3" xfId="0" applyFont="1" applyFill="1" applyBorder="1"/>
    <xf numFmtId="0" fontId="0" fillId="2" borderId="6" xfId="0" applyFont="1" applyFill="1" applyBorder="1"/>
    <xf numFmtId="0" fontId="0" fillId="2" borderId="7" xfId="0" applyFont="1" applyFill="1" applyBorder="1"/>
    <xf numFmtId="43" fontId="0" fillId="0" borderId="0" xfId="0" applyNumberFormat="1" applyFont="1" applyFill="1" applyBorder="1"/>
    <xf numFmtId="0" fontId="5" fillId="2" borderId="8" xfId="0" applyFont="1" applyFill="1" applyBorder="1" applyAlignment="1">
      <alignment wrapText="1"/>
    </xf>
    <xf numFmtId="165" fontId="1" fillId="0" borderId="5" xfId="1" applyNumberFormat="1" applyFont="1" applyFill="1" applyBorder="1"/>
    <xf numFmtId="165" fontId="1" fillId="0" borderId="10" xfId="1" applyNumberFormat="1" applyFont="1" applyFill="1" applyBorder="1"/>
    <xf numFmtId="43" fontId="1" fillId="0" borderId="10" xfId="1" applyNumberFormat="1" applyFont="1" applyFill="1" applyBorder="1"/>
    <xf numFmtId="165" fontId="1" fillId="0" borderId="7" xfId="1" applyNumberFormat="1" applyFont="1" applyFill="1" applyBorder="1"/>
    <xf numFmtId="0" fontId="6" fillId="0" borderId="0" xfId="2" applyFont="1" applyFill="1" applyBorder="1"/>
    <xf numFmtId="166" fontId="1" fillId="0" borderId="5" xfId="1" applyNumberFormat="1" applyFont="1" applyFill="1" applyBorder="1"/>
    <xf numFmtId="166" fontId="1" fillId="0" borderId="7" xfId="1" applyNumberFormat="1" applyFont="1" applyFill="1" applyBorder="1"/>
    <xf numFmtId="166" fontId="1" fillId="0" borderId="10" xfId="1" applyNumberFormat="1" applyFont="1" applyFill="1" applyBorder="1"/>
    <xf numFmtId="0" fontId="3" fillId="0" borderId="13" xfId="0" applyFont="1" applyFill="1" applyBorder="1" applyAlignment="1">
      <alignment horizontal="left"/>
    </xf>
    <xf numFmtId="43" fontId="4" fillId="0" borderId="12" xfId="0" applyNumberFormat="1" applyFont="1" applyFill="1" applyBorder="1"/>
    <xf numFmtId="0" fontId="3" fillId="0" borderId="14" xfId="0" applyFont="1" applyFill="1" applyBorder="1" applyAlignment="1">
      <alignment horizontal="left"/>
    </xf>
    <xf numFmtId="0" fontId="3" fillId="0" borderId="15" xfId="0" applyFont="1" applyFill="1" applyBorder="1" applyAlignment="1">
      <alignment horizontal="left"/>
    </xf>
    <xf numFmtId="0" fontId="3" fillId="0" borderId="16" xfId="0" applyFont="1" applyFill="1" applyBorder="1" applyAlignment="1">
      <alignment horizontal="left"/>
    </xf>
    <xf numFmtId="0" fontId="3" fillId="0" borderId="17" xfId="0" applyFont="1" applyFill="1" applyBorder="1" applyAlignment="1">
      <alignment horizontal="left"/>
    </xf>
    <xf numFmtId="43" fontId="4" fillId="0" borderId="18" xfId="0" applyNumberFormat="1" applyFont="1" applyFill="1" applyBorder="1"/>
    <xf numFmtId="43" fontId="1" fillId="0" borderId="5" xfId="1" applyNumberFormat="1" applyFont="1" applyFill="1" applyBorder="1"/>
    <xf numFmtId="43" fontId="1" fillId="0" borderId="7" xfId="1" applyNumberFormat="1" applyFont="1" applyFill="1" applyBorder="1"/>
    <xf numFmtId="2" fontId="0" fillId="0" borderId="4" xfId="0" applyNumberFormat="1" applyFont="1" applyFill="1" applyBorder="1"/>
    <xf numFmtId="2" fontId="0" fillId="0" borderId="6" xfId="0" applyNumberFormat="1" applyFont="1" applyFill="1" applyBorder="1"/>
    <xf numFmtId="164" fontId="1" fillId="0" borderId="0" xfId="3" applyFont="1" applyFill="1" applyBorder="1"/>
    <xf numFmtId="164" fontId="1" fillId="0" borderId="10" xfId="3" applyFont="1" applyFill="1" applyBorder="1"/>
    <xf numFmtId="164" fontId="1" fillId="0" borderId="5" xfId="3" applyFont="1" applyFill="1" applyBorder="1"/>
    <xf numFmtId="164" fontId="1" fillId="0" borderId="7" xfId="3" applyFont="1" applyFill="1" applyBorder="1"/>
    <xf numFmtId="165" fontId="1" fillId="0" borderId="0" xfId="1" applyNumberFormat="1"/>
    <xf numFmtId="164" fontId="0" fillId="0" borderId="0" xfId="3" applyFont="1" applyFill="1" applyBorder="1"/>
    <xf numFmtId="164" fontId="0" fillId="0" borderId="10" xfId="3" applyFont="1" applyFill="1" applyBorder="1"/>
    <xf numFmtId="2" fontId="0" fillId="0" borderId="0" xfId="0" applyNumberFormat="1" applyFont="1" applyFill="1" applyBorder="1"/>
    <xf numFmtId="165" fontId="1" fillId="0" borderId="19" xfId="1" applyNumberFormat="1" applyBorder="1"/>
    <xf numFmtId="0" fontId="11" fillId="0" borderId="0" xfId="0" applyFont="1" applyFill="1" applyBorder="1" applyAlignment="1"/>
    <xf numFmtId="0" fontId="8" fillId="0" borderId="0" xfId="0" applyFont="1" applyFill="1" applyBorder="1"/>
    <xf numFmtId="165" fontId="8" fillId="0" borderId="0" xfId="0" applyNumberFormat="1" applyFont="1" applyFill="1" applyBorder="1"/>
    <xf numFmtId="1" fontId="0" fillId="0" borderId="4" xfId="0" applyNumberFormat="1" applyFont="1" applyFill="1" applyBorder="1" applyAlignment="1">
      <alignment horizontal="center"/>
    </xf>
    <xf numFmtId="0" fontId="13" fillId="0" borderId="0" xfId="0" applyFont="1" applyFill="1" applyAlignment="1">
      <alignment horizontal="center"/>
    </xf>
    <xf numFmtId="0" fontId="13" fillId="0" borderId="19" xfId="0" applyFont="1" applyFill="1" applyBorder="1" applyAlignment="1">
      <alignment horizontal="center"/>
    </xf>
    <xf numFmtId="0" fontId="0" fillId="0" borderId="0" xfId="0"/>
    <xf numFmtId="0" fontId="14" fillId="0" borderId="0" xfId="0" applyFont="1"/>
    <xf numFmtId="0" fontId="15" fillId="0" borderId="0" xfId="0" applyFont="1"/>
    <xf numFmtId="0" fontId="12" fillId="0" borderId="0" xfId="0" applyFont="1"/>
    <xf numFmtId="167" fontId="12" fillId="0" borderId="0" xfId="1" applyNumberFormat="1" applyFont="1"/>
    <xf numFmtId="167" fontId="15" fillId="0" borderId="0" xfId="1" applyNumberFormat="1" applyFont="1"/>
    <xf numFmtId="167" fontId="15" fillId="0" borderId="0" xfId="1" applyNumberFormat="1" applyFont="1" applyAlignment="1">
      <alignment horizontal="right"/>
    </xf>
    <xf numFmtId="1" fontId="15" fillId="0" borderId="0" xfId="0" applyNumberFormat="1" applyFont="1"/>
    <xf numFmtId="0" fontId="17" fillId="0" borderId="0" xfId="0" applyFont="1"/>
    <xf numFmtId="0" fontId="18" fillId="0" borderId="0" xfId="0" applyFont="1"/>
    <xf numFmtId="0" fontId="19" fillId="0" borderId="0" xfId="0" applyFont="1" applyAlignment="1">
      <alignment horizontal="left"/>
    </xf>
    <xf numFmtId="0" fontId="13" fillId="0" borderId="0" xfId="0" applyFont="1"/>
    <xf numFmtId="43" fontId="1" fillId="0" borderId="0" xfId="1"/>
    <xf numFmtId="165" fontId="13" fillId="0" borderId="0" xfId="0" applyNumberFormat="1" applyFont="1"/>
    <xf numFmtId="0" fontId="0" fillId="0" borderId="0" xfId="0" applyFont="1" applyFill="1" applyBorder="1" applyAlignment="1">
      <alignment horizontal="center"/>
    </xf>
    <xf numFmtId="0" fontId="16" fillId="0" borderId="0" xfId="0" applyFont="1" applyAlignment="1">
      <alignment horizontal="center" wrapText="1"/>
    </xf>
    <xf numFmtId="0" fontId="16" fillId="0" borderId="0" xfId="0" applyFont="1" applyAlignment="1">
      <alignment horizontal="center"/>
    </xf>
    <xf numFmtId="0" fontId="16" fillId="0" borderId="0" xfId="0" applyFont="1" applyAlignment="1">
      <alignment horizontal="right"/>
    </xf>
    <xf numFmtId="0" fontId="10" fillId="2" borderId="8" xfId="0" applyFont="1" applyFill="1" applyBorder="1" applyAlignment="1">
      <alignment wrapText="1"/>
    </xf>
    <xf numFmtId="0" fontId="10" fillId="2" borderId="9" xfId="0" applyFont="1" applyFill="1" applyBorder="1" applyAlignment="1">
      <alignment horizontal="right" wrapText="1"/>
    </xf>
    <xf numFmtId="0" fontId="10" fillId="2" borderId="3" xfId="0" applyFont="1" applyFill="1" applyBorder="1" applyAlignment="1">
      <alignment horizontal="right" wrapText="1"/>
    </xf>
    <xf numFmtId="0" fontId="10" fillId="2" borderId="9" xfId="0" applyFont="1" applyFill="1" applyBorder="1" applyAlignment="1">
      <alignment wrapText="1"/>
    </xf>
    <xf numFmtId="0" fontId="10" fillId="2" borderId="9"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2" borderId="9" xfId="0" applyFont="1" applyFill="1" applyBorder="1" applyAlignment="1">
      <alignment horizontal="center" vertical="center" wrapText="1"/>
    </xf>
    <xf numFmtId="2" fontId="8" fillId="0" borderId="0" xfId="0" applyNumberFormat="1" applyFont="1" applyFill="1" applyBorder="1"/>
    <xf numFmtId="0" fontId="18" fillId="0" borderId="0" xfId="0" applyFont="1" applyFill="1" applyBorder="1" applyAlignment="1">
      <alignment horizontal="center"/>
    </xf>
    <xf numFmtId="165" fontId="8" fillId="0" borderId="0" xfId="1" applyNumberFormat="1" applyFont="1" applyBorder="1"/>
    <xf numFmtId="164" fontId="8" fillId="0" borderId="0" xfId="3" applyFont="1" applyFill="1" applyBorder="1"/>
    <xf numFmtId="43" fontId="8" fillId="0" borderId="0" xfId="0" applyNumberFormat="1" applyFont="1" applyFill="1" applyBorder="1"/>
    <xf numFmtId="0" fontId="20" fillId="0" borderId="0" xfId="0" applyFont="1" applyFill="1" applyBorder="1"/>
    <xf numFmtId="164" fontId="8" fillId="0" borderId="0" xfId="0" applyNumberFormat="1" applyFont="1" applyFill="1" applyBorder="1"/>
    <xf numFmtId="0" fontId="9" fillId="2" borderId="0" xfId="0" applyFont="1" applyFill="1" applyBorder="1" applyAlignment="1">
      <alignment wrapText="1"/>
    </xf>
    <xf numFmtId="0" fontId="2" fillId="0" borderId="0" xfId="0" applyFont="1" applyFill="1" applyBorder="1"/>
    <xf numFmtId="43" fontId="8" fillId="0" borderId="0" xfId="1" applyFont="1"/>
    <xf numFmtId="0" fontId="21" fillId="0" borderId="0" xfId="0" applyFont="1" applyFill="1" applyBorder="1"/>
    <xf numFmtId="0" fontId="21" fillId="0" borderId="4" xfId="0" applyFont="1" applyFill="1" applyBorder="1"/>
    <xf numFmtId="0" fontId="22" fillId="0" borderId="0" xfId="0" applyFont="1" applyFill="1" applyBorder="1" applyAlignment="1"/>
    <xf numFmtId="0" fontId="23" fillId="3" borderId="11" xfId="0" applyFont="1" applyFill="1" applyBorder="1" applyAlignment="1">
      <alignment horizontal="left"/>
    </xf>
    <xf numFmtId="165" fontId="23" fillId="3" borderId="1" xfId="0" applyNumberFormat="1" applyFont="1" applyFill="1" applyBorder="1" applyAlignment="1">
      <alignment horizontal="left"/>
    </xf>
    <xf numFmtId="165" fontId="23" fillId="3" borderId="2" xfId="0" applyNumberFormat="1" applyFont="1" applyFill="1" applyBorder="1"/>
    <xf numFmtId="43" fontId="23" fillId="3" borderId="12" xfId="0" applyNumberFormat="1" applyFont="1" applyFill="1" applyBorder="1"/>
    <xf numFmtId="0" fontId="23" fillId="3" borderId="13" xfId="0" applyFont="1" applyFill="1" applyBorder="1" applyAlignment="1">
      <alignment horizontal="left"/>
    </xf>
    <xf numFmtId="0" fontId="24" fillId="0" borderId="0" xfId="0" applyFont="1" applyBorder="1"/>
    <xf numFmtId="0" fontId="25" fillId="0" borderId="0" xfId="0" applyFont="1" applyBorder="1"/>
    <xf numFmtId="0" fontId="27" fillId="2" borderId="0" xfId="0" applyFont="1" applyFill="1" applyBorder="1" applyAlignment="1">
      <alignment horizontal="right" vertical="center" wrapText="1"/>
    </xf>
    <xf numFmtId="0" fontId="20" fillId="0" borderId="4" xfId="0" applyFont="1" applyFill="1" applyBorder="1"/>
    <xf numFmtId="0" fontId="29" fillId="0" borderId="0" xfId="0" applyFont="1" applyBorder="1"/>
    <xf numFmtId="0" fontId="30" fillId="0" borderId="0" xfId="4" applyFont="1" applyFill="1" applyBorder="1" applyAlignment="1">
      <alignment horizontal="left"/>
    </xf>
    <xf numFmtId="0" fontId="26" fillId="0" borderId="0" xfId="0" applyFont="1" applyFill="1" applyBorder="1" applyAlignment="1"/>
    <xf numFmtId="0" fontId="5" fillId="0" borderId="0" xfId="0" applyFont="1" applyFill="1" applyBorder="1" applyAlignment="1"/>
    <xf numFmtId="0" fontId="11" fillId="0" borderId="0" xfId="0" applyFont="1" applyFill="1" applyBorder="1" applyAlignment="1">
      <alignment wrapText="1"/>
    </xf>
    <xf numFmtId="164" fontId="0" fillId="0" borderId="0" xfId="0" applyNumberFormat="1" applyFont="1" applyFill="1" applyBorder="1"/>
    <xf numFmtId="0" fontId="32" fillId="0" borderId="0" xfId="0" applyFont="1"/>
    <xf numFmtId="0" fontId="33" fillId="0" borderId="0" xfId="0" applyFont="1" applyFill="1"/>
    <xf numFmtId="0" fontId="32" fillId="0" borderId="0" xfId="0" applyFont="1" applyBorder="1"/>
    <xf numFmtId="0" fontId="35" fillId="0" borderId="0" xfId="0" applyFont="1" applyFill="1" applyBorder="1"/>
    <xf numFmtId="0" fontId="35" fillId="0" borderId="0" xfId="0" applyFont="1" applyBorder="1"/>
    <xf numFmtId="0" fontId="36" fillId="0" borderId="0" xfId="0" applyFont="1" applyFill="1"/>
    <xf numFmtId="10" fontId="35" fillId="0" borderId="0" xfId="0" applyNumberFormat="1" applyFont="1" applyFill="1" applyBorder="1"/>
    <xf numFmtId="0" fontId="37" fillId="0" borderId="0" xfId="0" applyFont="1" applyBorder="1"/>
    <xf numFmtId="10" fontId="35" fillId="0" borderId="0" xfId="0" applyNumberFormat="1" applyFont="1" applyBorder="1"/>
    <xf numFmtId="4" fontId="37" fillId="0" borderId="0" xfId="0" applyNumberFormat="1" applyFont="1" applyBorder="1" applyAlignment="1">
      <alignment horizontal="left"/>
    </xf>
    <xf numFmtId="0" fontId="37" fillId="0" borderId="0" xfId="0" applyNumberFormat="1" applyFont="1" applyBorder="1" applyAlignment="1">
      <alignment horizontal="left"/>
    </xf>
    <xf numFmtId="0" fontId="37" fillId="0" borderId="0" xfId="0" applyFont="1" applyBorder="1" applyAlignment="1">
      <alignment wrapText="1"/>
    </xf>
    <xf numFmtId="0" fontId="26" fillId="0" borderId="0" xfId="0" applyFont="1" applyFill="1" applyBorder="1" applyAlignment="1">
      <alignment wrapText="1"/>
    </xf>
    <xf numFmtId="165" fontId="1" fillId="0" borderId="5" xfId="1" applyNumberFormat="1" applyFont="1" applyFill="1" applyBorder="1" applyAlignment="1">
      <alignment horizontal="right"/>
    </xf>
    <xf numFmtId="165" fontId="1" fillId="0" borderId="7" xfId="1" applyNumberFormat="1" applyFont="1" applyFill="1" applyBorder="1" applyAlignment="1">
      <alignment horizontal="right"/>
    </xf>
    <xf numFmtId="0" fontId="0" fillId="0" borderId="0" xfId="0" applyFont="1" applyFill="1" applyBorder="1" applyAlignment="1">
      <alignment horizontal="right"/>
    </xf>
    <xf numFmtId="0" fontId="5" fillId="0" borderId="0" xfId="0" applyFont="1" applyFill="1" applyBorder="1" applyAlignment="1">
      <alignment horizontal="right" wrapText="1"/>
    </xf>
    <xf numFmtId="0" fontId="10" fillId="2" borderId="3" xfId="0" applyFont="1" applyFill="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horizontal="right" wrapText="1"/>
    </xf>
    <xf numFmtId="0" fontId="37" fillId="0" borderId="0" xfId="0" applyFont="1"/>
    <xf numFmtId="0" fontId="31" fillId="0" borderId="0" xfId="0" applyFont="1" applyFill="1" applyBorder="1" applyAlignment="1"/>
    <xf numFmtId="0" fontId="39" fillId="0" borderId="0" xfId="0" applyFont="1"/>
    <xf numFmtId="2" fontId="26" fillId="0" borderId="4" xfId="0" applyNumberFormat="1" applyFont="1" applyFill="1" applyBorder="1"/>
    <xf numFmtId="0" fontId="10" fillId="2" borderId="0" xfId="0" applyFont="1" applyFill="1" applyBorder="1" applyAlignment="1">
      <alignment horizontal="right" vertical="center" wrapText="1"/>
    </xf>
    <xf numFmtId="0" fontId="10" fillId="2" borderId="8" xfId="0" applyFont="1" applyFill="1" applyBorder="1" applyAlignment="1">
      <alignment horizontal="left" wrapText="1"/>
    </xf>
    <xf numFmtId="0" fontId="10" fillId="2" borderId="20" xfId="0" applyFont="1" applyFill="1" applyBorder="1" applyAlignment="1">
      <alignment wrapText="1"/>
    </xf>
    <xf numFmtId="0" fontId="10" fillId="2" borderId="21" xfId="0" applyFont="1" applyFill="1" applyBorder="1" applyAlignment="1">
      <alignment horizontal="right" wrapText="1"/>
    </xf>
    <xf numFmtId="0" fontId="40" fillId="0" borderId="0" xfId="0" applyFont="1" applyFill="1" applyBorder="1" applyAlignment="1"/>
    <xf numFmtId="2" fontId="2" fillId="0" borderId="0" xfId="0" applyNumberFormat="1" applyFont="1" applyFill="1" applyBorder="1"/>
    <xf numFmtId="168" fontId="1" fillId="0" borderId="5" xfId="3" applyNumberFormat="1" applyFont="1" applyFill="1" applyBorder="1"/>
    <xf numFmtId="168" fontId="1" fillId="0" borderId="7" xfId="3" applyNumberFormat="1" applyFont="1" applyFill="1" applyBorder="1"/>
    <xf numFmtId="0" fontId="41" fillId="0" borderId="0" xfId="0" applyFont="1" applyBorder="1"/>
    <xf numFmtId="0" fontId="42" fillId="0" borderId="0" xfId="0" applyFont="1" applyBorder="1"/>
    <xf numFmtId="0" fontId="44" fillId="0" borderId="0" xfId="0" applyFont="1" applyAlignment="1">
      <alignment horizontal="center" wrapText="1"/>
    </xf>
    <xf numFmtId="0" fontId="44" fillId="0" borderId="0" xfId="0" applyFont="1" applyAlignment="1">
      <alignment horizontal="left" wrapText="1"/>
    </xf>
    <xf numFmtId="4" fontId="44" fillId="0" borderId="0" xfId="0" applyNumberFormat="1" applyFont="1" applyAlignment="1">
      <alignment horizontal="right" wrapText="1"/>
    </xf>
    <xf numFmtId="0" fontId="12" fillId="0" borderId="0" xfId="0" applyFont="1" applyFill="1"/>
    <xf numFmtId="0" fontId="12" fillId="0" borderId="0" xfId="0" applyFont="1" applyFill="1" applyAlignment="1">
      <alignment horizontal="left"/>
    </xf>
    <xf numFmtId="0" fontId="12" fillId="0" borderId="0" xfId="0" applyFont="1" applyAlignment="1">
      <alignment horizontal="left"/>
    </xf>
    <xf numFmtId="0" fontId="0" fillId="0" borderId="0" xfId="0" applyAlignment="1">
      <alignment horizontal="left"/>
    </xf>
    <xf numFmtId="3" fontId="0" fillId="0" borderId="0" xfId="0" applyNumberFormat="1"/>
    <xf numFmtId="4" fontId="44" fillId="0" borderId="0" xfId="0" applyNumberFormat="1" applyFont="1" applyFill="1" applyAlignment="1">
      <alignment horizontal="right"/>
    </xf>
    <xf numFmtId="0" fontId="44" fillId="0" borderId="0" xfId="0" applyFont="1" applyAlignment="1">
      <alignment horizontal="center"/>
    </xf>
    <xf numFmtId="3" fontId="44" fillId="0" borderId="0" xfId="0" applyNumberFormat="1" applyFont="1" applyAlignment="1">
      <alignment horizontal="center"/>
    </xf>
    <xf numFmtId="2" fontId="12" fillId="0" borderId="0" xfId="0" applyNumberFormat="1" applyFont="1" applyFill="1"/>
    <xf numFmtId="43" fontId="12" fillId="0" borderId="0" xfId="0" applyNumberFormat="1" applyFont="1"/>
    <xf numFmtId="4" fontId="44" fillId="0" borderId="0" xfId="0" applyNumberFormat="1" applyFont="1" applyAlignment="1">
      <alignment horizontal="right"/>
    </xf>
    <xf numFmtId="0" fontId="44" fillId="0" borderId="0" xfId="0" applyFont="1" applyAlignment="1">
      <alignment horizontal="left"/>
    </xf>
    <xf numFmtId="0" fontId="44" fillId="0" borderId="0" xfId="0" applyFont="1" applyAlignment="1">
      <alignment horizontal="right"/>
    </xf>
    <xf numFmtId="1" fontId="44" fillId="0" borderId="0" xfId="0" applyNumberFormat="1" applyFont="1" applyAlignment="1">
      <alignment horizontal="center" wrapText="1"/>
    </xf>
    <xf numFmtId="4" fontId="44" fillId="0" borderId="0" xfId="0" applyNumberFormat="1" applyFont="1" applyFill="1" applyAlignment="1">
      <alignment horizontal="right" wrapText="1"/>
    </xf>
    <xf numFmtId="3" fontId="44" fillId="0" borderId="0" xfId="0" applyNumberFormat="1" applyFont="1" applyAlignment="1">
      <alignment horizontal="right" wrapText="1"/>
    </xf>
    <xf numFmtId="0" fontId="12" fillId="0" borderId="0" xfId="0" applyFont="1" applyFill="1" applyAlignment="1">
      <alignment horizontal="center"/>
    </xf>
    <xf numFmtId="165" fontId="12" fillId="0" borderId="0" xfId="1" applyNumberFormat="1" applyFont="1" applyFill="1" applyAlignment="1">
      <alignment horizontal="center"/>
    </xf>
    <xf numFmtId="4" fontId="12" fillId="0" borderId="0" xfId="1" applyNumberFormat="1" applyFont="1" applyFill="1"/>
    <xf numFmtId="165" fontId="12" fillId="0" borderId="0" xfId="1" applyNumberFormat="1" applyFont="1"/>
    <xf numFmtId="167" fontId="12" fillId="0" borderId="0" xfId="1" applyNumberFormat="1" applyFont="1" applyFill="1"/>
    <xf numFmtId="4" fontId="12" fillId="0" borderId="0" xfId="0" applyNumberFormat="1" applyFont="1" applyFill="1"/>
    <xf numFmtId="3" fontId="12" fillId="0" borderId="0" xfId="1" applyNumberFormat="1" applyFont="1" applyFill="1"/>
    <xf numFmtId="43" fontId="12" fillId="0" borderId="0" xfId="1" applyFont="1"/>
    <xf numFmtId="3" fontId="12" fillId="0" borderId="0" xfId="0" applyNumberFormat="1" applyFont="1"/>
    <xf numFmtId="169" fontId="12" fillId="0" borderId="0" xfId="0" applyNumberFormat="1" applyFont="1"/>
    <xf numFmtId="3" fontId="12" fillId="0" borderId="0" xfId="1" applyNumberFormat="1" applyFont="1"/>
    <xf numFmtId="167" fontId="12" fillId="0" borderId="0" xfId="1" applyNumberFormat="1" applyFont="1" applyAlignment="1">
      <alignment horizontal="center"/>
    </xf>
    <xf numFmtId="168" fontId="12" fillId="0" borderId="0" xfId="0" applyNumberFormat="1" applyFont="1"/>
    <xf numFmtId="0" fontId="15" fillId="0" borderId="0" xfId="0" applyFont="1" applyFill="1"/>
    <xf numFmtId="1" fontId="15" fillId="0" borderId="0" xfId="0" applyNumberFormat="1" applyFont="1" applyFill="1" applyAlignment="1">
      <alignment horizontal="center"/>
    </xf>
    <xf numFmtId="167" fontId="15" fillId="0" borderId="0" xfId="1" applyNumberFormat="1" applyFont="1" applyFill="1" applyAlignment="1">
      <alignment horizontal="center"/>
    </xf>
    <xf numFmtId="43" fontId="15" fillId="0" borderId="0" xfId="1" applyFont="1" applyFill="1" applyAlignment="1">
      <alignment horizontal="center"/>
    </xf>
    <xf numFmtId="0" fontId="15" fillId="0" borderId="0" xfId="0" applyFont="1" applyFill="1" applyAlignment="1">
      <alignment horizontal="center"/>
    </xf>
    <xf numFmtId="43" fontId="12" fillId="0" borderId="0" xfId="0" applyNumberFormat="1" applyFont="1" applyFill="1"/>
    <xf numFmtId="43" fontId="12" fillId="0" borderId="0" xfId="1" applyFont="1" applyFill="1"/>
    <xf numFmtId="1" fontId="15" fillId="0" borderId="0" xfId="0" applyNumberFormat="1" applyFont="1" applyAlignment="1">
      <alignment horizontal="center"/>
    </xf>
    <xf numFmtId="167" fontId="15" fillId="0" borderId="0" xfId="1" applyNumberFormat="1" applyFont="1" applyAlignment="1">
      <alignment horizontal="center"/>
    </xf>
    <xf numFmtId="43" fontId="15" fillId="0" borderId="0" xfId="1" applyFont="1" applyAlignment="1">
      <alignment horizontal="center"/>
    </xf>
    <xf numFmtId="1" fontId="15" fillId="0" borderId="0" xfId="1" applyNumberFormat="1" applyFont="1" applyAlignment="1">
      <alignment horizontal="center"/>
    </xf>
    <xf numFmtId="0" fontId="24" fillId="0" borderId="0" xfId="0" applyFont="1"/>
    <xf numFmtId="0" fontId="46" fillId="0" borderId="0" xfId="0" applyFont="1"/>
    <xf numFmtId="0" fontId="0" fillId="0" borderId="0" xfId="0" applyFont="1"/>
    <xf numFmtId="0" fontId="43" fillId="0" borderId="0" xfId="0" applyFont="1" applyAlignment="1">
      <alignment horizontal="center" wrapText="1"/>
    </xf>
    <xf numFmtId="0" fontId="19" fillId="0" borderId="0" xfId="0" applyFont="1"/>
    <xf numFmtId="0" fontId="43" fillId="0" borderId="0" xfId="0" applyFont="1" applyAlignment="1">
      <alignment horizontal="center"/>
    </xf>
    <xf numFmtId="0" fontId="43" fillId="0" borderId="0" xfId="0" applyFont="1"/>
    <xf numFmtId="0" fontId="13" fillId="0" borderId="0" xfId="0" applyFont="1" applyFill="1"/>
    <xf numFmtId="0" fontId="13" fillId="0" borderId="0" xfId="0" applyFont="1" applyFill="1" applyAlignment="1">
      <alignment horizontal="left"/>
    </xf>
    <xf numFmtId="165" fontId="13" fillId="0" borderId="0" xfId="1" applyNumberFormat="1" applyFont="1" applyFill="1" applyAlignment="1">
      <alignment horizontal="center"/>
    </xf>
    <xf numFmtId="4" fontId="13" fillId="0" borderId="0" xfId="1" applyNumberFormat="1" applyFont="1" applyFill="1"/>
    <xf numFmtId="4" fontId="13" fillId="0" borderId="0" xfId="0" applyNumberFormat="1" applyFont="1" applyFill="1"/>
    <xf numFmtId="3" fontId="13" fillId="0" borderId="0" xfId="1" applyNumberFormat="1" applyFont="1" applyFill="1"/>
    <xf numFmtId="43" fontId="13" fillId="0" borderId="0" xfId="1" applyFont="1"/>
    <xf numFmtId="165" fontId="13" fillId="0" borderId="0" xfId="1" applyNumberFormat="1" applyFont="1"/>
    <xf numFmtId="0" fontId="13" fillId="0" borderId="0" xfId="0" applyFont="1" applyAlignment="1">
      <alignment horizontal="center"/>
    </xf>
    <xf numFmtId="3" fontId="13" fillId="0" borderId="0" xfId="0" applyNumberFormat="1" applyFont="1"/>
    <xf numFmtId="167" fontId="13" fillId="0" borderId="0" xfId="1" applyNumberFormat="1" applyFont="1"/>
    <xf numFmtId="1" fontId="13" fillId="0" borderId="0" xfId="0" applyNumberFormat="1" applyFont="1" applyAlignment="1">
      <alignment horizontal="center"/>
    </xf>
    <xf numFmtId="169" fontId="13" fillId="0" borderId="0" xfId="0" applyNumberFormat="1" applyFont="1"/>
    <xf numFmtId="167" fontId="13" fillId="0" borderId="0" xfId="1" applyNumberFormat="1" applyFont="1" applyAlignment="1">
      <alignment horizontal="center"/>
    </xf>
    <xf numFmtId="43" fontId="13" fillId="0" borderId="0" xfId="1" applyFont="1" applyAlignment="1">
      <alignment horizontal="center"/>
    </xf>
    <xf numFmtId="2" fontId="13" fillId="0" borderId="0" xfId="0" applyNumberFormat="1" applyFont="1" applyFill="1"/>
    <xf numFmtId="43" fontId="13" fillId="0" borderId="0" xfId="0" applyNumberFormat="1" applyFont="1"/>
    <xf numFmtId="0" fontId="47" fillId="0" borderId="0" xfId="0" applyFont="1" applyFill="1"/>
    <xf numFmtId="0" fontId="48" fillId="0" borderId="0" xfId="5" applyFont="1" applyFill="1" applyBorder="1" applyAlignment="1">
      <alignment horizontal="left"/>
    </xf>
    <xf numFmtId="0" fontId="47" fillId="0" borderId="0" xfId="0" applyFont="1"/>
    <xf numFmtId="168" fontId="47" fillId="0" borderId="0" xfId="0" applyNumberFormat="1" applyFont="1"/>
    <xf numFmtId="0" fontId="49" fillId="0" borderId="0" xfId="0" applyFont="1" applyAlignment="1">
      <alignment horizontal="right"/>
    </xf>
    <xf numFmtId="0" fontId="50" fillId="0" borderId="0" xfId="0" applyFont="1"/>
    <xf numFmtId="0" fontId="38" fillId="0" borderId="0" xfId="0" applyFont="1"/>
    <xf numFmtId="2" fontId="34" fillId="0" borderId="0" xfId="1" applyNumberFormat="1" applyFont="1" applyAlignment="1">
      <alignment horizontal="right"/>
    </xf>
    <xf numFmtId="0" fontId="51" fillId="0" borderId="0" xfId="0" applyFont="1" applyAlignment="1">
      <alignment horizontal="right"/>
    </xf>
    <xf numFmtId="167" fontId="52" fillId="0" borderId="0" xfId="1" applyNumberFormat="1" applyFont="1" applyAlignment="1">
      <alignment horizontal="right"/>
    </xf>
    <xf numFmtId="0" fontId="52" fillId="0" borderId="0" xfId="0" applyFont="1" applyAlignment="1">
      <alignment horizontal="right"/>
    </xf>
    <xf numFmtId="0" fontId="52" fillId="0" borderId="0" xfId="0" applyFont="1"/>
    <xf numFmtId="0" fontId="0" fillId="0" borderId="0" xfId="0" applyAlignment="1">
      <alignment horizontal="right"/>
    </xf>
    <xf numFmtId="0" fontId="0" fillId="0" borderId="0" xfId="0" applyFont="1" applyAlignment="1">
      <alignment horizontal="right"/>
    </xf>
    <xf numFmtId="0" fontId="18" fillId="0" borderId="0" xfId="0" applyFont="1" applyAlignment="1">
      <alignment horizontal="right"/>
    </xf>
    <xf numFmtId="0" fontId="13" fillId="0" borderId="0" xfId="0" applyFont="1" applyAlignment="1">
      <alignment horizontal="right"/>
    </xf>
    <xf numFmtId="167" fontId="13" fillId="0" borderId="0" xfId="1" applyNumberFormat="1" applyFont="1" applyAlignment="1">
      <alignment horizontal="right"/>
    </xf>
    <xf numFmtId="3" fontId="13" fillId="0" borderId="0" xfId="1" applyNumberFormat="1" applyFont="1" applyAlignment="1">
      <alignment horizontal="right"/>
    </xf>
    <xf numFmtId="170" fontId="13" fillId="0" borderId="0" xfId="1" applyNumberFormat="1" applyFont="1" applyAlignment="1">
      <alignment horizontal="right"/>
    </xf>
    <xf numFmtId="2" fontId="13" fillId="0" borderId="0" xfId="1" applyNumberFormat="1" applyFont="1" applyAlignment="1">
      <alignment horizontal="right"/>
    </xf>
    <xf numFmtId="4" fontId="13" fillId="0" borderId="0" xfId="1" applyNumberFormat="1" applyFont="1" applyAlignment="1">
      <alignment horizontal="right"/>
    </xf>
    <xf numFmtId="0" fontId="53" fillId="0" borderId="0" xfId="0" applyFont="1" applyAlignment="1">
      <alignment vertical="center"/>
    </xf>
    <xf numFmtId="0" fontId="54" fillId="0" borderId="0" xfId="0" applyFont="1" applyAlignment="1">
      <alignment vertical="center"/>
    </xf>
    <xf numFmtId="0" fontId="55" fillId="0" borderId="0" xfId="0" applyFont="1" applyAlignment="1">
      <alignment vertical="center" wrapText="1"/>
    </xf>
    <xf numFmtId="0" fontId="54" fillId="0" borderId="22" xfId="0" applyFont="1" applyBorder="1" applyAlignment="1">
      <alignment vertical="center"/>
    </xf>
    <xf numFmtId="0" fontId="56" fillId="0" borderId="23" xfId="0" applyFont="1" applyBorder="1" applyAlignment="1">
      <alignment horizontal="center" vertical="center"/>
    </xf>
    <xf numFmtId="0" fontId="56" fillId="0" borderId="22" xfId="0" applyFont="1" applyBorder="1" applyAlignment="1">
      <alignment horizontal="center" vertical="center"/>
    </xf>
    <xf numFmtId="0" fontId="54" fillId="0" borderId="22" xfId="0" applyFont="1" applyBorder="1" applyAlignment="1">
      <alignment horizontal="center" vertical="center"/>
    </xf>
    <xf numFmtId="0" fontId="57" fillId="0" borderId="23" xfId="0" applyFont="1" applyBorder="1" applyAlignment="1">
      <alignment vertical="center"/>
    </xf>
    <xf numFmtId="0" fontId="57" fillId="0" borderId="23" xfId="0" applyFont="1" applyBorder="1" applyAlignment="1">
      <alignment horizontal="center" vertical="center"/>
    </xf>
    <xf numFmtId="0" fontId="54" fillId="0" borderId="23" xfId="0" applyFont="1" applyBorder="1" applyAlignment="1">
      <alignment vertical="center"/>
    </xf>
    <xf numFmtId="0" fontId="57" fillId="0" borderId="0" xfId="0" applyFont="1" applyAlignment="1">
      <alignment vertical="center"/>
    </xf>
    <xf numFmtId="3" fontId="57" fillId="0" borderId="0" xfId="0" applyNumberFormat="1" applyFont="1" applyAlignment="1">
      <alignment horizontal="center" vertical="center"/>
    </xf>
    <xf numFmtId="0" fontId="57" fillId="0" borderId="0" xfId="0" applyFont="1" applyAlignment="1">
      <alignment horizontal="center" vertical="center"/>
    </xf>
    <xf numFmtId="3" fontId="57" fillId="0" borderId="0" xfId="0" applyNumberFormat="1" applyFont="1" applyAlignment="1">
      <alignment vertical="center"/>
    </xf>
    <xf numFmtId="0" fontId="57" fillId="0" borderId="22" xfId="0" applyFont="1" applyBorder="1" applyAlignment="1">
      <alignment vertical="center"/>
    </xf>
    <xf numFmtId="3" fontId="57" fillId="0" borderId="22" xfId="0" applyNumberFormat="1" applyFont="1" applyBorder="1" applyAlignment="1">
      <alignment horizontal="center" vertical="center"/>
    </xf>
    <xf numFmtId="0" fontId="57" fillId="0" borderId="22" xfId="0" applyFont="1" applyBorder="1" applyAlignment="1">
      <alignment horizontal="center" vertical="center"/>
    </xf>
    <xf numFmtId="3" fontId="57" fillId="0" borderId="22" xfId="0" applyNumberFormat="1" applyFont="1" applyBorder="1" applyAlignment="1">
      <alignment vertical="center"/>
    </xf>
    <xf numFmtId="0" fontId="56" fillId="0" borderId="23" xfId="0" applyFont="1" applyBorder="1" applyAlignment="1">
      <alignment vertical="center"/>
    </xf>
    <xf numFmtId="0" fontId="56" fillId="0" borderId="23" xfId="0" applyFont="1" applyBorder="1" applyAlignment="1">
      <alignment horizontal="right" vertical="center"/>
    </xf>
    <xf numFmtId="0" fontId="56" fillId="0" borderId="22" xfId="0" applyFont="1" applyBorder="1" applyAlignment="1">
      <alignment vertical="center"/>
    </xf>
    <xf numFmtId="0" fontId="56" fillId="0" borderId="22" xfId="0" applyFont="1" applyBorder="1" applyAlignment="1">
      <alignment horizontal="right" vertical="center"/>
    </xf>
    <xf numFmtId="0" fontId="57" fillId="0" borderId="0" xfId="0" applyFont="1" applyAlignment="1">
      <alignment horizontal="right" vertical="center"/>
    </xf>
    <xf numFmtId="4" fontId="57" fillId="0" borderId="0" xfId="0" applyNumberFormat="1" applyFont="1" applyAlignment="1">
      <alignment vertical="center"/>
    </xf>
    <xf numFmtId="0" fontId="57" fillId="0" borderId="23" xfId="0" applyFont="1" applyBorder="1" applyAlignment="1">
      <alignment horizontal="right" vertical="center"/>
    </xf>
    <xf numFmtId="0" fontId="58" fillId="0" borderId="0" xfId="0" applyFont="1" applyAlignment="1">
      <alignment vertical="center"/>
    </xf>
    <xf numFmtId="0" fontId="36" fillId="0" borderId="0" xfId="0" applyFont="1" applyAlignment="1">
      <alignment wrapText="1"/>
    </xf>
    <xf numFmtId="0" fontId="36" fillId="0" borderId="0" xfId="0" applyFont="1" applyFill="1" applyAlignment="1">
      <alignment wrapText="1"/>
    </xf>
    <xf numFmtId="0" fontId="6" fillId="0" borderId="0" xfId="2" applyFont="1" applyFill="1" applyBorder="1" applyAlignment="1"/>
  </cellXfs>
  <cellStyles count="6">
    <cellStyle name="Comma" xfId="1" builtinId="3"/>
    <cellStyle name="Currency" xfId="3" builtinId="4"/>
    <cellStyle name="Hyperlink" xfId="2" builtinId="8"/>
    <cellStyle name="Normal" xfId="0" builtinId="0"/>
    <cellStyle name="Normal_15" xfId="5"/>
    <cellStyle name="Normal_34_1" xfId="4"/>
  </cellStyles>
  <dxfs count="0"/>
  <tableStyles count="0" defaultTableStyle="TableStyleMedium2" defaultPivotStyle="PivotStyleLight16"/>
  <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75"/>
  <sheetViews>
    <sheetView workbookViewId="0"/>
  </sheetViews>
  <sheetFormatPr defaultRowHeight="15"/>
  <cols>
    <col min="2" max="2" width="49.140625" bestFit="1" customWidth="1"/>
    <col min="3" max="3" width="54.42578125" customWidth="1"/>
  </cols>
  <sheetData>
    <row r="5" spans="2:3" ht="18">
      <c r="B5" s="13" t="s">
        <v>303</v>
      </c>
      <c r="C5" s="8"/>
    </row>
    <row r="6" spans="2:3">
      <c r="B6" s="9"/>
      <c r="C6" s="10" t="s">
        <v>304</v>
      </c>
    </row>
    <row r="7" spans="2:3">
      <c r="B7" s="9"/>
      <c r="C7" s="28" t="s">
        <v>305</v>
      </c>
    </row>
    <row r="8" spans="2:3">
      <c r="B8" s="9"/>
      <c r="C8" s="10" t="s">
        <v>306</v>
      </c>
    </row>
    <row r="9" spans="2:3">
      <c r="B9" s="9"/>
      <c r="C9" s="10" t="s">
        <v>307</v>
      </c>
    </row>
    <row r="10" spans="2:3">
      <c r="B10" s="11"/>
      <c r="C10" s="12"/>
    </row>
    <row r="11" spans="2:3" ht="18">
      <c r="B11" s="18" t="s">
        <v>308</v>
      </c>
      <c r="C11" s="19"/>
    </row>
    <row r="12" spans="2:3">
      <c r="B12" s="16"/>
      <c r="C12" s="17" t="s">
        <v>309</v>
      </c>
    </row>
    <row r="13" spans="2:3">
      <c r="B13" s="16"/>
      <c r="C13" s="17" t="s">
        <v>310</v>
      </c>
    </row>
    <row r="14" spans="2:3">
      <c r="B14" s="16"/>
      <c r="C14" s="17" t="s">
        <v>311</v>
      </c>
    </row>
    <row r="15" spans="2:3">
      <c r="B15" s="16"/>
      <c r="C15" s="17" t="s">
        <v>312</v>
      </c>
    </row>
    <row r="16" spans="2:3">
      <c r="B16" s="16"/>
      <c r="C16" s="17" t="s">
        <v>313</v>
      </c>
    </row>
    <row r="17" spans="2:7">
      <c r="B17" s="16"/>
      <c r="C17" s="17" t="s">
        <v>314</v>
      </c>
    </row>
    <row r="18" spans="2:7">
      <c r="B18" s="20"/>
      <c r="C18" s="21"/>
    </row>
    <row r="19" spans="2:7" ht="18">
      <c r="B19" s="13" t="s">
        <v>315</v>
      </c>
      <c r="C19" s="8"/>
    </row>
    <row r="20" spans="2:7">
      <c r="B20" s="9"/>
      <c r="C20" s="10" t="s">
        <v>316</v>
      </c>
    </row>
    <row r="21" spans="2:7">
      <c r="B21" s="9"/>
      <c r="C21" s="10" t="s">
        <v>317</v>
      </c>
    </row>
    <row r="22" spans="2:7">
      <c r="B22" s="9"/>
      <c r="C22" s="10" t="s">
        <v>318</v>
      </c>
    </row>
    <row r="23" spans="2:7">
      <c r="B23" s="9"/>
      <c r="C23" s="10" t="s">
        <v>319</v>
      </c>
    </row>
    <row r="24" spans="2:7">
      <c r="B24" s="9"/>
      <c r="C24" s="10" t="s">
        <v>320</v>
      </c>
      <c r="G24" s="2"/>
    </row>
    <row r="25" spans="2:7">
      <c r="B25" s="9"/>
      <c r="C25" s="10" t="s">
        <v>321</v>
      </c>
    </row>
    <row r="26" spans="2:7">
      <c r="B26" s="11"/>
      <c r="C26" s="12"/>
    </row>
    <row r="27" spans="2:7" ht="18">
      <c r="B27" s="18" t="s">
        <v>322</v>
      </c>
      <c r="C27" s="19"/>
    </row>
    <row r="28" spans="2:7">
      <c r="B28" s="16"/>
      <c r="C28" s="17" t="s">
        <v>323</v>
      </c>
    </row>
    <row r="29" spans="2:7">
      <c r="B29" s="16"/>
      <c r="C29" s="17" t="s">
        <v>324</v>
      </c>
    </row>
    <row r="30" spans="2:7">
      <c r="B30" s="16"/>
      <c r="C30" s="17" t="s">
        <v>325</v>
      </c>
    </row>
    <row r="31" spans="2:7">
      <c r="B31" s="16"/>
      <c r="C31" s="17" t="s">
        <v>326</v>
      </c>
    </row>
    <row r="32" spans="2:7">
      <c r="B32" s="16"/>
      <c r="C32" s="17" t="s">
        <v>327</v>
      </c>
    </row>
    <row r="33" spans="2:3">
      <c r="B33" s="16"/>
      <c r="C33" s="17" t="s">
        <v>328</v>
      </c>
    </row>
    <row r="34" spans="2:3">
      <c r="B34" s="16"/>
      <c r="C34" s="17" t="s">
        <v>115</v>
      </c>
    </row>
    <row r="35" spans="2:3">
      <c r="B35" s="20"/>
      <c r="C35" s="21"/>
    </row>
    <row r="36" spans="2:3" ht="18">
      <c r="B36" s="13" t="s">
        <v>329</v>
      </c>
      <c r="C36" s="8"/>
    </row>
    <row r="37" spans="2:3">
      <c r="B37" s="9"/>
      <c r="C37" s="10" t="s">
        <v>2</v>
      </c>
    </row>
    <row r="38" spans="2:3">
      <c r="B38" s="9"/>
      <c r="C38" s="10" t="s">
        <v>3</v>
      </c>
    </row>
    <row r="39" spans="2:3">
      <c r="B39" s="9"/>
      <c r="C39" s="10" t="s">
        <v>330</v>
      </c>
    </row>
    <row r="40" spans="2:3">
      <c r="B40" s="9"/>
      <c r="C40" s="10" t="s">
        <v>331</v>
      </c>
    </row>
    <row r="41" spans="2:3">
      <c r="B41" s="11"/>
      <c r="C41" s="12"/>
    </row>
    <row r="42" spans="2:3" ht="18">
      <c r="B42" s="18" t="s">
        <v>332</v>
      </c>
      <c r="C42" s="19"/>
    </row>
    <row r="43" spans="2:3">
      <c r="B43" s="16"/>
      <c r="C43" s="17" t="s">
        <v>333</v>
      </c>
    </row>
    <row r="44" spans="2:3">
      <c r="B44" s="16"/>
      <c r="C44" s="17" t="s">
        <v>334</v>
      </c>
    </row>
    <row r="45" spans="2:3">
      <c r="B45" s="16"/>
      <c r="C45" s="17" t="s">
        <v>335</v>
      </c>
    </row>
    <row r="46" spans="2:3">
      <c r="B46" s="16"/>
      <c r="C46" s="17" t="s">
        <v>336</v>
      </c>
    </row>
    <row r="47" spans="2:3">
      <c r="B47" s="16"/>
      <c r="C47" s="17" t="s">
        <v>337</v>
      </c>
    </row>
    <row r="48" spans="2:3">
      <c r="B48" s="16"/>
      <c r="C48" s="17" t="s">
        <v>338</v>
      </c>
    </row>
    <row r="49" spans="2:3">
      <c r="B49" s="20"/>
      <c r="C49" s="21"/>
    </row>
    <row r="50" spans="2:3" ht="18">
      <c r="B50" s="13" t="s">
        <v>339</v>
      </c>
      <c r="C50" s="8"/>
    </row>
    <row r="51" spans="2:3">
      <c r="B51" s="9"/>
      <c r="C51" s="10" t="s">
        <v>340</v>
      </c>
    </row>
    <row r="52" spans="2:3">
      <c r="B52" s="9"/>
      <c r="C52" s="10" t="s">
        <v>111</v>
      </c>
    </row>
    <row r="53" spans="2:3">
      <c r="B53" s="9"/>
      <c r="C53" s="10" t="s">
        <v>341</v>
      </c>
    </row>
    <row r="54" spans="2:3">
      <c r="B54" s="9"/>
      <c r="C54" s="10" t="s">
        <v>342</v>
      </c>
    </row>
    <row r="55" spans="2:3">
      <c r="B55" s="11"/>
      <c r="C55" s="12"/>
    </row>
    <row r="56" spans="2:3" ht="18">
      <c r="B56" s="18" t="s">
        <v>343</v>
      </c>
      <c r="C56" s="19"/>
    </row>
    <row r="57" spans="2:3">
      <c r="B57" s="16"/>
      <c r="C57" s="17" t="s">
        <v>344</v>
      </c>
    </row>
    <row r="58" spans="2:3">
      <c r="B58" s="16"/>
      <c r="C58" s="17" t="s">
        <v>107</v>
      </c>
    </row>
    <row r="59" spans="2:3">
      <c r="B59" s="16"/>
      <c r="C59" s="17" t="s">
        <v>108</v>
      </c>
    </row>
    <row r="60" spans="2:3">
      <c r="B60" s="16"/>
      <c r="C60" s="17" t="s">
        <v>109</v>
      </c>
    </row>
    <row r="61" spans="2:3">
      <c r="B61" s="20"/>
      <c r="C61" s="21"/>
    </row>
    <row r="62" spans="2:3" ht="18">
      <c r="B62" s="13" t="s">
        <v>345</v>
      </c>
      <c r="C62" s="8"/>
    </row>
    <row r="63" spans="2:3">
      <c r="B63" s="9"/>
      <c r="C63" s="10" t="s">
        <v>110</v>
      </c>
    </row>
    <row r="64" spans="2:3">
      <c r="B64" s="9"/>
      <c r="C64" s="10" t="s">
        <v>346</v>
      </c>
    </row>
    <row r="65" spans="2:3">
      <c r="B65" s="9"/>
      <c r="C65" s="10" t="s">
        <v>112</v>
      </c>
    </row>
    <row r="66" spans="2:3">
      <c r="B66" s="9"/>
      <c r="C66" s="10" t="s">
        <v>347</v>
      </c>
    </row>
    <row r="67" spans="2:3">
      <c r="B67" s="11"/>
      <c r="C67" s="12"/>
    </row>
    <row r="68" spans="2:3" ht="18">
      <c r="B68" s="14" t="s">
        <v>348</v>
      </c>
      <c r="C68" s="15"/>
    </row>
    <row r="69" spans="2:3">
      <c r="B69" s="16"/>
      <c r="C69" s="17" t="s">
        <v>349</v>
      </c>
    </row>
    <row r="70" spans="2:3">
      <c r="B70" s="16"/>
      <c r="C70" s="17" t="s">
        <v>350</v>
      </c>
    </row>
    <row r="71" spans="2:3">
      <c r="B71" s="16"/>
      <c r="C71" s="17" t="s">
        <v>351</v>
      </c>
    </row>
    <row r="72" spans="2:3">
      <c r="B72" s="16"/>
      <c r="C72" s="17" t="s">
        <v>352</v>
      </c>
    </row>
    <row r="73" spans="2:3">
      <c r="B73" s="16"/>
      <c r="C73" s="17" t="s">
        <v>353</v>
      </c>
    </row>
    <row r="74" spans="2:3">
      <c r="B74" s="16"/>
      <c r="C74" s="17" t="s">
        <v>354</v>
      </c>
    </row>
    <row r="75" spans="2:3">
      <c r="B75" s="20"/>
      <c r="C75" s="21"/>
    </row>
  </sheetData>
  <hyperlinks>
    <hyperlink ref="C6" location="'Exp. &amp; Subsidy by Council'!A1" display="Expenditure and Subsidy by Councils"/>
    <hyperlink ref="C7" location="'Voted Exp. &amp; Subsidy'!A1" display="Voted Expenditure, Subsidy and Local Priority Grant by Councils"/>
    <hyperlink ref="C8" location="'Exp. &amp; Subsidy by Library'!A1" display="Expenditure and Subsidy by Library Service"/>
    <hyperlink ref="C9" location="'Exp. on Library Material'!A1" display="Expenditure on Library Material by Library Service"/>
    <hyperlink ref="C12" location="Circulation!A1" display="Total Circulation by Library Service"/>
    <hyperlink ref="C13" location="'Circulation by Format'!A1" display="Circulation Breakdown by Format"/>
    <hyperlink ref="C14" location="'Circulation by Category'!A1" display="Circulation: Books by Category"/>
    <hyperlink ref="C15" location="'Circulation Non-Book'!A1" display="Circulation of Non-Book Material"/>
    <hyperlink ref="C16" location="'Circ. Separate Collections'!A1" display="Circulation of Separate Collections"/>
    <hyperlink ref="C17" location="'Circulation by Council'!A1" display="Circulation by Council"/>
    <hyperlink ref="C20" location="'Total Stock'!A1" display="Total Stock by Library Service"/>
    <hyperlink ref="C21" location="'Total Bookstock'!A1" display="Total Bookstock by Library Service"/>
    <hyperlink ref="C22" location="'Total Non-Book'!A1" display="Total of Non-Book Material by Library Service"/>
    <hyperlink ref="C23" location="'Total Serials'!A1" display="Total Serials by Library Service"/>
    <hyperlink ref="C24" location="'Separate Collections'!A1" display="Separate Collections by Library Service"/>
    <hyperlink ref="C25" location="'Acquisitions &amp; Discards'!A1" display="Acquisitions and Discards by Library Service"/>
    <hyperlink ref="C28" location="'Registered Members'!A1" display="Registered Members by Library Service"/>
    <hyperlink ref="C29" location="'Non-Resident Members'!A1" display="Non-Resident members by Council"/>
    <hyperlink ref="C30" location="'Service Pts &amp; Opening Hours'!A1" display="Service Points and Hours of Opening 1"/>
    <hyperlink ref="C31" location="'Service Pts &amp; Opening Hrs'!A1" display="Service Points and Hours of Opening 2"/>
    <hyperlink ref="C32" location="'Library Staff'!A1" display="Full-time/Part-time Library Staff"/>
    <hyperlink ref="C33" location="'Reg. &amp; Joint Library Services'!A1" display="Regional and Joint Library Services"/>
    <hyperlink ref="C34" location="Population!A1" display="Population"/>
    <hyperlink ref="C37" location="'Total Expenditure'!A1" display="Total Expenditure"/>
    <hyperlink ref="C38" location="'Expenditure per capita'!A1" display="Expenditure per Capita"/>
    <hyperlink ref="C39" location="'Exp. on Salaries per Capita'!A1" display="Expenditure on Salaries per Capita"/>
    <hyperlink ref="C40" location="'Exp.on Lib. Material per Capita'!A1" display="Expenditure on Library Material per Capita"/>
    <hyperlink ref="C43" location="'Library Material'!A1" display="Total Library Material"/>
    <hyperlink ref="C44" location="'Lib. Material per capita'!A1" display="Library Material per Capita"/>
    <hyperlink ref="C45" location="'Av. Cost of Lib. Materal'!A1" display="Average Cost of Library Material"/>
    <hyperlink ref="C46" location="'Age of Lib. Material'!A1" display="Age of Library material"/>
    <hyperlink ref="C47" location="'Adult Fiction'!A1" display="Adult Fiction"/>
    <hyperlink ref="C48" location="'Adult Periodical Titles'!A1" display="Adult Periodical Titles"/>
    <hyperlink ref="C51" location="Acquisitions!A1" display="Total Acquisitions"/>
    <hyperlink ref="C52" location="'Acquisitions per capita'!A1" display="Acquisitions per Capita"/>
    <hyperlink ref="C53" location="'Discards as % of Acquisitions'!A1" display="Discards as a % of Acquisitions"/>
    <hyperlink ref="C54" location="'Discards as % of Total Stock'!A1" display="Discards as a % of Total Stock"/>
    <hyperlink ref="C57" location="'Circulation of Lib. Material'!A1" display="Total Circulation of Library Materials"/>
    <hyperlink ref="C58" location="'Circulation per capita'!A1" display="Circulation per Capita"/>
    <hyperlink ref="C59" location="'Turnover of stock'!A1" display="Turnover of Stock"/>
    <hyperlink ref="C60" location="'Circulation per staff member'!A1" display="Circulation per Staff Member"/>
    <hyperlink ref="C63" location="'Total Staff'!A1" display="Total Staff"/>
    <hyperlink ref="C64" location="'Population per staff member'!A1" display="Population per Staff Member"/>
    <hyperlink ref="C65" location="'Total Qualified Staff'!A1" display="Total Qualified Staff"/>
    <hyperlink ref="C66" location="'Population per Qualified Staff'!A1" display="Population per Qualified Staff Member"/>
    <hyperlink ref="C69" location="'Document Delivery'!A1" display="Document Delivery"/>
    <hyperlink ref="C70" location="'Library Visits'!A1" display="Library Visits"/>
    <hyperlink ref="C71" location="'Public Internet Access'!A1" display="Internet Access for the Public"/>
    <hyperlink ref="C72" location="'Information Requests'!A1" display="Total Information Requests"/>
    <hyperlink ref="C73" location="'Library Programs'!A1" display="Library Programs"/>
    <hyperlink ref="C74" location="'Website Visits'!A1" display="Website Visit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109"/>
  <sheetViews>
    <sheetView workbookViewId="0">
      <selection activeCell="H1" sqref="H1:I1048576"/>
    </sheetView>
  </sheetViews>
  <sheetFormatPr defaultRowHeight="15"/>
  <cols>
    <col min="1" max="1" width="41.28515625" customWidth="1"/>
    <col min="2" max="2" width="21.85546875" customWidth="1"/>
    <col min="3" max="3" width="22" customWidth="1"/>
    <col min="4" max="4" width="22.42578125" customWidth="1"/>
    <col min="5" max="5" width="27.5703125" customWidth="1"/>
  </cols>
  <sheetData>
    <row r="1" spans="1:5" ht="18">
      <c r="A1" s="52" t="s">
        <v>418</v>
      </c>
      <c r="B1" s="6"/>
      <c r="C1" s="6"/>
      <c r="D1" s="6"/>
      <c r="E1" s="6"/>
    </row>
    <row r="2" spans="1:5" ht="15.75">
      <c r="A2" s="6"/>
      <c r="B2" s="6"/>
      <c r="C2" s="6"/>
      <c r="D2" s="6"/>
      <c r="E2" s="6"/>
    </row>
    <row r="3" spans="1:5" ht="41.25" customHeight="1">
      <c r="A3" s="90"/>
      <c r="B3" s="135" t="s">
        <v>288</v>
      </c>
      <c r="C3" s="135" t="s">
        <v>289</v>
      </c>
      <c r="D3" s="135" t="s">
        <v>291</v>
      </c>
      <c r="E3" s="135" t="s">
        <v>290</v>
      </c>
    </row>
    <row r="4" spans="1:5" s="3" customFormat="1" ht="36">
      <c r="A4" s="129" t="s">
        <v>1</v>
      </c>
      <c r="B4" s="103" t="s">
        <v>440</v>
      </c>
      <c r="C4" s="103" t="s">
        <v>442</v>
      </c>
      <c r="D4" s="103" t="s">
        <v>441</v>
      </c>
      <c r="E4" s="103" t="s">
        <v>443</v>
      </c>
    </row>
    <row r="5" spans="1:5">
      <c r="A5" s="3" t="s">
        <v>5</v>
      </c>
      <c r="B5" s="4">
        <v>258893</v>
      </c>
      <c r="C5" s="4">
        <v>90865</v>
      </c>
      <c r="D5" s="4">
        <v>19497</v>
      </c>
      <c r="E5" s="4">
        <v>42370</v>
      </c>
    </row>
    <row r="6" spans="1:5">
      <c r="A6" s="3" t="s">
        <v>6</v>
      </c>
      <c r="B6" s="4">
        <v>146877</v>
      </c>
      <c r="C6" s="4">
        <v>94589</v>
      </c>
      <c r="D6" s="4">
        <v>13670</v>
      </c>
      <c r="E6" s="4">
        <v>25316</v>
      </c>
    </row>
    <row r="7" spans="1:5">
      <c r="A7" s="3" t="s">
        <v>7</v>
      </c>
      <c r="B7" s="4">
        <v>238423</v>
      </c>
      <c r="C7" s="4">
        <v>88095</v>
      </c>
      <c r="D7" s="4">
        <v>20932</v>
      </c>
      <c r="E7" s="4">
        <v>79442</v>
      </c>
    </row>
    <row r="8" spans="1:5">
      <c r="A8" s="3" t="s">
        <v>8</v>
      </c>
      <c r="B8" s="4">
        <v>181271</v>
      </c>
      <c r="C8" s="4">
        <v>58458</v>
      </c>
      <c r="D8" s="4">
        <v>23075</v>
      </c>
      <c r="E8" s="4">
        <v>73161</v>
      </c>
    </row>
    <row r="9" spans="1:5">
      <c r="A9" s="3" t="s">
        <v>9</v>
      </c>
      <c r="B9" s="4">
        <v>48710</v>
      </c>
      <c r="C9" s="4">
        <v>525</v>
      </c>
      <c r="D9" s="4"/>
      <c r="E9" s="4">
        <v>3501</v>
      </c>
    </row>
    <row r="10" spans="1:5">
      <c r="A10" s="3" t="s">
        <v>10</v>
      </c>
      <c r="B10" s="4">
        <v>503652</v>
      </c>
      <c r="C10" s="4">
        <v>175402</v>
      </c>
      <c r="D10" s="4">
        <v>46722</v>
      </c>
      <c r="E10" s="4">
        <v>100135</v>
      </c>
    </row>
    <row r="11" spans="1:5">
      <c r="A11" s="3" t="s">
        <v>11</v>
      </c>
      <c r="B11" s="4">
        <v>191628</v>
      </c>
      <c r="C11" s="4">
        <v>98591</v>
      </c>
      <c r="D11" s="4">
        <v>11490</v>
      </c>
      <c r="E11" s="4">
        <v>43768</v>
      </c>
    </row>
    <row r="12" spans="1:5">
      <c r="A12" s="3" t="s">
        <v>12</v>
      </c>
      <c r="B12" s="4">
        <v>149437</v>
      </c>
      <c r="C12" s="4">
        <v>32822</v>
      </c>
      <c r="D12" s="4">
        <v>9894</v>
      </c>
      <c r="E12" s="4">
        <v>18088</v>
      </c>
    </row>
    <row r="13" spans="1:5">
      <c r="A13" s="3" t="s">
        <v>13</v>
      </c>
      <c r="B13" s="4">
        <v>28303</v>
      </c>
      <c r="C13" s="4">
        <v>4823</v>
      </c>
      <c r="D13" s="4">
        <v>1180</v>
      </c>
      <c r="E13" s="4">
        <v>4858</v>
      </c>
    </row>
    <row r="14" spans="1:5">
      <c r="A14" s="3" t="s">
        <v>14</v>
      </c>
      <c r="B14" s="4">
        <v>38800</v>
      </c>
      <c r="C14" s="4">
        <v>10066</v>
      </c>
      <c r="D14" s="4">
        <v>1696</v>
      </c>
      <c r="E14" s="4">
        <v>5208</v>
      </c>
    </row>
    <row r="15" spans="1:5">
      <c r="A15" s="3" t="s">
        <v>15</v>
      </c>
      <c r="B15" s="4">
        <v>704981</v>
      </c>
      <c r="C15" s="4">
        <v>281608</v>
      </c>
      <c r="D15" s="4">
        <v>69425</v>
      </c>
      <c r="E15" s="4">
        <v>155025</v>
      </c>
    </row>
    <row r="16" spans="1:5">
      <c r="A16" s="3" t="s">
        <v>16</v>
      </c>
      <c r="B16" s="4">
        <v>371819</v>
      </c>
      <c r="C16" s="4">
        <v>142849</v>
      </c>
      <c r="D16" s="4">
        <v>25784</v>
      </c>
      <c r="E16" s="4">
        <v>31252</v>
      </c>
    </row>
    <row r="17" spans="1:5">
      <c r="A17" s="3" t="s">
        <v>17</v>
      </c>
      <c r="B17" s="4">
        <v>119934</v>
      </c>
      <c r="C17" s="4">
        <v>41536</v>
      </c>
      <c r="D17" s="4">
        <v>7719</v>
      </c>
      <c r="E17" s="4">
        <v>21450</v>
      </c>
    </row>
    <row r="18" spans="1:5">
      <c r="A18" s="3" t="s">
        <v>18</v>
      </c>
      <c r="B18" s="4">
        <v>7184</v>
      </c>
      <c r="C18" s="4">
        <v>3424</v>
      </c>
      <c r="D18" s="4">
        <v>1082</v>
      </c>
      <c r="E18" s="4">
        <v>405</v>
      </c>
    </row>
    <row r="19" spans="1:5">
      <c r="A19" s="3" t="s">
        <v>19</v>
      </c>
      <c r="B19" s="4">
        <v>78146</v>
      </c>
      <c r="C19" s="4">
        <v>34217</v>
      </c>
      <c r="D19" s="4">
        <v>5722</v>
      </c>
      <c r="E19" s="4">
        <v>215</v>
      </c>
    </row>
    <row r="20" spans="1:5">
      <c r="A20" s="3" t="s">
        <v>20</v>
      </c>
      <c r="B20" s="4">
        <v>181092</v>
      </c>
      <c r="C20" s="4">
        <v>57754</v>
      </c>
      <c r="D20" s="4">
        <v>19776</v>
      </c>
      <c r="E20" s="4">
        <v>87552</v>
      </c>
    </row>
    <row r="21" spans="1:5">
      <c r="A21" s="3" t="s">
        <v>21</v>
      </c>
      <c r="B21" s="4">
        <v>171748</v>
      </c>
      <c r="C21" s="4">
        <v>62835</v>
      </c>
      <c r="D21" s="4">
        <v>12662</v>
      </c>
      <c r="E21" s="4">
        <v>16854</v>
      </c>
    </row>
    <row r="22" spans="1:5">
      <c r="A22" s="3" t="s">
        <v>22</v>
      </c>
      <c r="B22" s="4">
        <v>353330</v>
      </c>
      <c r="C22" s="4">
        <v>163622</v>
      </c>
      <c r="D22" s="4">
        <v>61873</v>
      </c>
      <c r="E22" s="4">
        <v>78538</v>
      </c>
    </row>
    <row r="23" spans="1:5">
      <c r="A23" s="3" t="s">
        <v>23</v>
      </c>
      <c r="B23" s="4">
        <v>366939</v>
      </c>
      <c r="C23" s="4">
        <v>100211</v>
      </c>
      <c r="D23" s="4">
        <v>35286</v>
      </c>
      <c r="E23" s="4">
        <v>54301</v>
      </c>
    </row>
    <row r="24" spans="1:5">
      <c r="A24" s="3" t="s">
        <v>24</v>
      </c>
      <c r="B24" s="4">
        <v>413060</v>
      </c>
      <c r="C24" s="4">
        <v>138540</v>
      </c>
      <c r="D24" s="4">
        <v>34035</v>
      </c>
      <c r="E24" s="4">
        <v>156640</v>
      </c>
    </row>
    <row r="25" spans="1:5">
      <c r="A25" s="3" t="s">
        <v>25</v>
      </c>
      <c r="B25" s="4">
        <v>39483</v>
      </c>
      <c r="C25" s="4">
        <v>16067</v>
      </c>
      <c r="D25" s="4">
        <v>3048</v>
      </c>
      <c r="E25" s="4">
        <v>6068</v>
      </c>
    </row>
    <row r="26" spans="1:5">
      <c r="A26" s="3" t="s">
        <v>26</v>
      </c>
      <c r="B26" s="4">
        <v>268764</v>
      </c>
      <c r="C26" s="4">
        <v>64479</v>
      </c>
      <c r="D26" s="4">
        <v>10070</v>
      </c>
      <c r="E26" s="4">
        <v>79493</v>
      </c>
    </row>
    <row r="27" spans="1:5">
      <c r="A27" s="3" t="s">
        <v>27</v>
      </c>
      <c r="B27" s="4">
        <v>213727</v>
      </c>
      <c r="C27" s="4">
        <v>78229</v>
      </c>
      <c r="D27" s="4">
        <v>17125</v>
      </c>
      <c r="E27" s="4">
        <v>36881</v>
      </c>
    </row>
    <row r="28" spans="1:5">
      <c r="A28" s="3" t="s">
        <v>28</v>
      </c>
      <c r="B28" s="4">
        <v>137934</v>
      </c>
      <c r="C28" s="4">
        <v>77899</v>
      </c>
      <c r="D28" s="4">
        <v>9830</v>
      </c>
      <c r="E28" s="4">
        <v>37824</v>
      </c>
    </row>
    <row r="29" spans="1:5">
      <c r="A29" s="3" t="s">
        <v>29</v>
      </c>
      <c r="B29" s="4">
        <v>292355</v>
      </c>
      <c r="C29" s="4">
        <v>65914</v>
      </c>
      <c r="D29" s="4">
        <v>17670</v>
      </c>
      <c r="E29" s="4">
        <v>54940</v>
      </c>
    </row>
    <row r="30" spans="1:5">
      <c r="A30" s="3" t="s">
        <v>30</v>
      </c>
      <c r="B30" s="4">
        <v>19457</v>
      </c>
      <c r="C30" s="4">
        <v>6314</v>
      </c>
      <c r="D30" s="4">
        <v>1377</v>
      </c>
      <c r="E30" s="4">
        <v>1909</v>
      </c>
    </row>
    <row r="31" spans="1:5">
      <c r="A31" s="3" t="s">
        <v>31</v>
      </c>
      <c r="B31" s="4">
        <v>249318</v>
      </c>
      <c r="C31" s="4">
        <v>105199</v>
      </c>
      <c r="D31" s="4">
        <v>22492</v>
      </c>
      <c r="E31" s="4">
        <v>46955</v>
      </c>
    </row>
    <row r="32" spans="1:5">
      <c r="A32" s="3" t="s">
        <v>32</v>
      </c>
      <c r="B32" s="4">
        <v>185628</v>
      </c>
      <c r="C32" s="4">
        <v>27843</v>
      </c>
      <c r="D32" s="4">
        <v>9922</v>
      </c>
      <c r="E32" s="4">
        <v>31766</v>
      </c>
    </row>
    <row r="33" spans="1:5">
      <c r="A33" s="3" t="s">
        <v>33</v>
      </c>
      <c r="B33" s="4">
        <v>466368</v>
      </c>
      <c r="C33" s="4">
        <v>132263</v>
      </c>
      <c r="D33" s="4">
        <v>53440</v>
      </c>
      <c r="E33" s="4">
        <v>238022</v>
      </c>
    </row>
    <row r="34" spans="1:5">
      <c r="A34" s="3" t="s">
        <v>34</v>
      </c>
      <c r="B34" s="4">
        <v>54785</v>
      </c>
      <c r="C34" s="4">
        <v>22533</v>
      </c>
      <c r="D34" s="4">
        <v>3344</v>
      </c>
      <c r="E34" s="4">
        <v>13252</v>
      </c>
    </row>
    <row r="35" spans="1:5">
      <c r="A35" s="3" t="s">
        <v>35</v>
      </c>
      <c r="B35" s="4">
        <v>621968</v>
      </c>
      <c r="C35" s="4">
        <v>181740</v>
      </c>
      <c r="D35" s="4">
        <v>24761</v>
      </c>
      <c r="E35" s="4">
        <v>84164</v>
      </c>
    </row>
    <row r="36" spans="1:5">
      <c r="A36" s="3" t="s">
        <v>36</v>
      </c>
      <c r="B36" s="4">
        <v>113549</v>
      </c>
      <c r="C36" s="4">
        <v>57816</v>
      </c>
      <c r="D36" s="4">
        <v>14357</v>
      </c>
      <c r="E36" s="4">
        <v>25941</v>
      </c>
    </row>
    <row r="37" spans="1:5">
      <c r="A37" s="3" t="s">
        <v>37</v>
      </c>
      <c r="B37" s="4">
        <v>182013</v>
      </c>
      <c r="C37" s="4">
        <v>92207</v>
      </c>
      <c r="D37" s="4">
        <v>22517</v>
      </c>
      <c r="E37" s="4">
        <v>47664</v>
      </c>
    </row>
    <row r="38" spans="1:5">
      <c r="A38" s="3" t="s">
        <v>38</v>
      </c>
      <c r="B38" s="4">
        <v>11030</v>
      </c>
      <c r="C38" s="4">
        <v>2507</v>
      </c>
      <c r="D38" s="4">
        <v>1292</v>
      </c>
      <c r="E38" s="4">
        <v>2559</v>
      </c>
    </row>
    <row r="39" spans="1:5">
      <c r="A39" s="3" t="s">
        <v>39</v>
      </c>
      <c r="B39" s="4">
        <v>30820</v>
      </c>
      <c r="C39" s="4">
        <v>3779</v>
      </c>
      <c r="D39" s="4">
        <v>1681</v>
      </c>
      <c r="E39" s="4">
        <v>4720</v>
      </c>
    </row>
    <row r="40" spans="1:5">
      <c r="A40" s="3" t="s">
        <v>40</v>
      </c>
      <c r="B40" s="4">
        <v>12386</v>
      </c>
      <c r="C40" s="4">
        <v>6205</v>
      </c>
      <c r="D40" s="4">
        <v>1222</v>
      </c>
      <c r="E40" s="4">
        <v>1368</v>
      </c>
    </row>
    <row r="41" spans="1:5">
      <c r="A41" s="3" t="s">
        <v>41</v>
      </c>
      <c r="B41" s="4">
        <v>161849</v>
      </c>
      <c r="C41" s="4">
        <v>83063</v>
      </c>
      <c r="D41" s="4">
        <v>10830</v>
      </c>
      <c r="E41" s="4">
        <v>18784</v>
      </c>
    </row>
    <row r="42" spans="1:5">
      <c r="A42" s="3" t="s">
        <v>42</v>
      </c>
      <c r="B42" s="4">
        <v>1036863</v>
      </c>
      <c r="C42" s="4">
        <v>232858</v>
      </c>
      <c r="D42" s="4">
        <v>63008</v>
      </c>
      <c r="E42" s="4">
        <v>166857</v>
      </c>
    </row>
    <row r="43" spans="1:5">
      <c r="A43" s="3" t="s">
        <v>43</v>
      </c>
      <c r="B43" s="4">
        <v>421634</v>
      </c>
      <c r="C43" s="4">
        <v>198436</v>
      </c>
      <c r="D43" s="4">
        <v>19935</v>
      </c>
      <c r="E43" s="4">
        <v>134910</v>
      </c>
    </row>
    <row r="44" spans="1:5">
      <c r="A44" s="3" t="s">
        <v>44</v>
      </c>
      <c r="B44" s="4">
        <v>812838</v>
      </c>
      <c r="C44" s="4">
        <v>392920</v>
      </c>
      <c r="D44" s="4">
        <v>68366</v>
      </c>
      <c r="E44" s="4">
        <v>223817</v>
      </c>
    </row>
    <row r="45" spans="1:5">
      <c r="A45" s="3" t="s">
        <v>45</v>
      </c>
      <c r="B45" s="4">
        <v>449760</v>
      </c>
      <c r="C45" s="4">
        <v>195283</v>
      </c>
      <c r="D45" s="4">
        <v>34680</v>
      </c>
      <c r="E45" s="4">
        <v>190701</v>
      </c>
    </row>
    <row r="46" spans="1:5">
      <c r="A46" s="3" t="s">
        <v>46</v>
      </c>
      <c r="B46" s="4">
        <v>86392</v>
      </c>
      <c r="C46" s="4">
        <v>49804</v>
      </c>
      <c r="D46" s="4">
        <v>5808</v>
      </c>
      <c r="E46" s="4">
        <v>14039</v>
      </c>
    </row>
    <row r="47" spans="1:5">
      <c r="A47" s="3" t="s">
        <v>47</v>
      </c>
      <c r="B47" s="4">
        <v>133762</v>
      </c>
      <c r="C47" s="4">
        <v>54215</v>
      </c>
      <c r="D47" s="4">
        <v>6419</v>
      </c>
      <c r="E47" s="4">
        <v>36510</v>
      </c>
    </row>
    <row r="48" spans="1:5">
      <c r="A48" s="3" t="s">
        <v>48</v>
      </c>
      <c r="B48" s="4">
        <v>114834</v>
      </c>
      <c r="C48" s="4">
        <v>20168</v>
      </c>
      <c r="D48" s="4">
        <v>6833</v>
      </c>
      <c r="E48" s="4">
        <v>24472</v>
      </c>
    </row>
    <row r="49" spans="1:5">
      <c r="A49" s="3" t="s">
        <v>49</v>
      </c>
      <c r="B49" s="4">
        <v>359474</v>
      </c>
      <c r="C49" s="4">
        <v>130050</v>
      </c>
      <c r="D49" s="4">
        <v>23040</v>
      </c>
      <c r="E49" s="4">
        <v>100992</v>
      </c>
    </row>
    <row r="50" spans="1:5">
      <c r="A50" s="3" t="s">
        <v>50</v>
      </c>
      <c r="B50" s="4">
        <v>683545</v>
      </c>
      <c r="C50" s="4">
        <v>189591</v>
      </c>
      <c r="D50" s="4">
        <v>70148</v>
      </c>
      <c r="E50" s="4">
        <v>71163</v>
      </c>
    </row>
    <row r="51" spans="1:5">
      <c r="A51" s="3" t="s">
        <v>51</v>
      </c>
      <c r="B51" s="4">
        <v>13063</v>
      </c>
      <c r="C51" s="4">
        <v>301</v>
      </c>
      <c r="D51" s="4">
        <v>912</v>
      </c>
      <c r="E51" s="4">
        <v>1804</v>
      </c>
    </row>
    <row r="52" spans="1:5">
      <c r="A52" s="3" t="s">
        <v>52</v>
      </c>
      <c r="B52" s="4">
        <v>862260</v>
      </c>
      <c r="C52" s="4">
        <v>433202</v>
      </c>
      <c r="D52" s="4">
        <v>145171</v>
      </c>
      <c r="E52" s="4">
        <v>204195</v>
      </c>
    </row>
    <row r="53" spans="1:5">
      <c r="A53" s="3" t="s">
        <v>53</v>
      </c>
      <c r="B53" s="4">
        <v>383029</v>
      </c>
      <c r="C53" s="4">
        <v>198195</v>
      </c>
      <c r="D53" s="4">
        <v>27642</v>
      </c>
      <c r="E53" s="4">
        <v>37388</v>
      </c>
    </row>
    <row r="54" spans="1:5">
      <c r="A54" s="3" t="s">
        <v>54</v>
      </c>
      <c r="B54" s="4">
        <v>36203</v>
      </c>
      <c r="C54" s="4">
        <v>5896</v>
      </c>
      <c r="D54" s="4">
        <v>1866</v>
      </c>
      <c r="E54" s="4">
        <v>6220</v>
      </c>
    </row>
    <row r="55" spans="1:5">
      <c r="A55" s="3" t="s">
        <v>55</v>
      </c>
      <c r="B55" s="4">
        <v>264205</v>
      </c>
      <c r="C55" s="4">
        <v>145649</v>
      </c>
      <c r="D55" s="4">
        <v>154973</v>
      </c>
      <c r="E55" s="4">
        <v>154712</v>
      </c>
    </row>
    <row r="56" spans="1:5">
      <c r="A56" s="3" t="s">
        <v>56</v>
      </c>
      <c r="B56" s="4">
        <v>51748</v>
      </c>
      <c r="C56" s="4">
        <v>27571</v>
      </c>
      <c r="D56" s="4">
        <v>3449</v>
      </c>
      <c r="E56" s="4">
        <v>12221</v>
      </c>
    </row>
    <row r="57" spans="1:5">
      <c r="A57" s="3" t="s">
        <v>57</v>
      </c>
      <c r="B57" s="4">
        <v>524109</v>
      </c>
      <c r="C57" s="4">
        <v>198158</v>
      </c>
      <c r="D57" s="4">
        <v>34006</v>
      </c>
      <c r="E57" s="4">
        <v>146217</v>
      </c>
    </row>
    <row r="58" spans="1:5">
      <c r="A58" s="3" t="s">
        <v>58</v>
      </c>
      <c r="B58" s="4">
        <v>199818</v>
      </c>
      <c r="C58" s="4">
        <v>73793</v>
      </c>
      <c r="D58" s="4">
        <v>15744</v>
      </c>
      <c r="E58" s="4">
        <v>33760</v>
      </c>
    </row>
    <row r="59" spans="1:5">
      <c r="A59" s="3" t="s">
        <v>59</v>
      </c>
      <c r="B59" s="4">
        <v>294708</v>
      </c>
      <c r="C59" s="4">
        <v>147232</v>
      </c>
      <c r="D59" s="4">
        <v>26946</v>
      </c>
      <c r="E59" s="4">
        <v>37959</v>
      </c>
    </row>
    <row r="60" spans="1:5">
      <c r="A60" s="3" t="s">
        <v>60</v>
      </c>
      <c r="B60" s="4">
        <v>276731</v>
      </c>
      <c r="C60" s="4">
        <v>74669</v>
      </c>
      <c r="D60" s="4">
        <v>11984</v>
      </c>
      <c r="E60" s="4">
        <v>37897</v>
      </c>
    </row>
    <row r="61" spans="1:5">
      <c r="A61" s="3" t="s">
        <v>61</v>
      </c>
      <c r="B61" s="4">
        <v>240038</v>
      </c>
      <c r="C61" s="4">
        <v>108972</v>
      </c>
      <c r="D61" s="4">
        <v>41408</v>
      </c>
      <c r="E61" s="4">
        <v>52536</v>
      </c>
    </row>
    <row r="62" spans="1:5">
      <c r="A62" s="3" t="s">
        <v>62</v>
      </c>
      <c r="B62" s="4">
        <v>229572</v>
      </c>
      <c r="C62" s="4">
        <v>98410</v>
      </c>
      <c r="D62" s="4">
        <v>49109</v>
      </c>
      <c r="E62" s="4">
        <v>105457</v>
      </c>
    </row>
    <row r="63" spans="1:5">
      <c r="A63" s="3" t="s">
        <v>63</v>
      </c>
      <c r="B63" s="4">
        <v>76838</v>
      </c>
      <c r="C63" s="4">
        <v>15897</v>
      </c>
      <c r="D63" s="4">
        <v>7634</v>
      </c>
      <c r="E63" s="4">
        <v>12586</v>
      </c>
    </row>
    <row r="64" spans="1:5">
      <c r="A64" s="3" t="s">
        <v>64</v>
      </c>
      <c r="B64" s="4">
        <v>78524</v>
      </c>
      <c r="C64" s="4">
        <v>32475</v>
      </c>
      <c r="D64" s="4">
        <v>6531</v>
      </c>
      <c r="E64" s="4">
        <v>9488</v>
      </c>
    </row>
    <row r="65" spans="1:5">
      <c r="A65" s="3" t="s">
        <v>65</v>
      </c>
      <c r="B65" s="4">
        <v>224316</v>
      </c>
      <c r="C65" s="4">
        <v>59014</v>
      </c>
      <c r="D65" s="4">
        <v>11946</v>
      </c>
      <c r="E65" s="4">
        <v>26059</v>
      </c>
    </row>
    <row r="66" spans="1:5">
      <c r="A66" s="3" t="s">
        <v>66</v>
      </c>
      <c r="B66" s="4">
        <v>72511</v>
      </c>
      <c r="C66" s="4">
        <v>16344</v>
      </c>
      <c r="D66" s="4">
        <v>3473</v>
      </c>
      <c r="E66" s="4">
        <v>14449</v>
      </c>
    </row>
    <row r="67" spans="1:5">
      <c r="A67" s="3" t="s">
        <v>67</v>
      </c>
      <c r="B67" s="4">
        <v>1053114</v>
      </c>
      <c r="C67" s="4">
        <v>557134</v>
      </c>
      <c r="D67" s="4">
        <v>193381</v>
      </c>
      <c r="E67" s="4">
        <v>176824</v>
      </c>
    </row>
    <row r="68" spans="1:5">
      <c r="A68" s="3" t="s">
        <v>68</v>
      </c>
      <c r="B68" s="4">
        <v>387583</v>
      </c>
      <c r="C68" s="4">
        <v>175278</v>
      </c>
      <c r="D68" s="4">
        <v>37709</v>
      </c>
      <c r="E68" s="4">
        <v>39659</v>
      </c>
    </row>
    <row r="69" spans="1:5">
      <c r="A69" s="3" t="s">
        <v>69</v>
      </c>
      <c r="B69" s="4">
        <v>55811</v>
      </c>
      <c r="C69" s="4">
        <v>16304</v>
      </c>
      <c r="D69" s="4">
        <v>5286</v>
      </c>
      <c r="E69" s="4">
        <v>18097</v>
      </c>
    </row>
    <row r="70" spans="1:5">
      <c r="A70" s="3" t="s">
        <v>70</v>
      </c>
      <c r="B70" s="4">
        <v>11728</v>
      </c>
      <c r="C70" s="4">
        <v>3062</v>
      </c>
      <c r="D70" s="4">
        <v>675</v>
      </c>
      <c r="E70" s="4">
        <v>137</v>
      </c>
    </row>
    <row r="71" spans="1:5">
      <c r="A71" s="3" t="s">
        <v>71</v>
      </c>
      <c r="B71" s="4">
        <v>55581</v>
      </c>
      <c r="C71" s="4">
        <v>20182</v>
      </c>
      <c r="D71" s="4">
        <v>2440</v>
      </c>
      <c r="E71" s="4">
        <v>14067</v>
      </c>
    </row>
    <row r="72" spans="1:5">
      <c r="A72" s="3" t="s">
        <v>72</v>
      </c>
      <c r="B72" s="4">
        <v>557467</v>
      </c>
      <c r="C72" s="4">
        <v>207800</v>
      </c>
      <c r="D72" s="4">
        <v>26479</v>
      </c>
      <c r="E72" s="4">
        <v>138533</v>
      </c>
    </row>
    <row r="73" spans="1:5">
      <c r="A73" s="3" t="s">
        <v>73</v>
      </c>
      <c r="B73" s="4">
        <v>500147</v>
      </c>
      <c r="C73" s="4">
        <v>189032</v>
      </c>
      <c r="D73" s="4">
        <v>24586</v>
      </c>
      <c r="E73" s="4">
        <v>102644</v>
      </c>
    </row>
    <row r="74" spans="1:5">
      <c r="A74" s="3" t="s">
        <v>74</v>
      </c>
      <c r="B74" s="4">
        <v>230891</v>
      </c>
      <c r="C74" s="4">
        <v>80865</v>
      </c>
      <c r="D74" s="4">
        <v>17765</v>
      </c>
      <c r="E74" s="4">
        <v>24413</v>
      </c>
    </row>
    <row r="75" spans="1:5">
      <c r="A75" s="3" t="s">
        <v>75</v>
      </c>
      <c r="B75" s="4">
        <v>504008</v>
      </c>
      <c r="C75" s="4">
        <v>228586</v>
      </c>
      <c r="D75" s="4">
        <v>39267</v>
      </c>
      <c r="E75" s="4">
        <v>153046</v>
      </c>
    </row>
    <row r="76" spans="1:5">
      <c r="A76" s="3" t="s">
        <v>76</v>
      </c>
      <c r="B76" s="4">
        <v>184797</v>
      </c>
      <c r="C76" s="4">
        <v>81510</v>
      </c>
      <c r="D76" s="4">
        <v>16220</v>
      </c>
      <c r="E76" s="4">
        <v>35574</v>
      </c>
    </row>
    <row r="77" spans="1:5">
      <c r="A77" s="3" t="s">
        <v>77</v>
      </c>
      <c r="B77" s="4">
        <v>576030</v>
      </c>
      <c r="C77" s="4">
        <v>296792</v>
      </c>
      <c r="D77" s="4">
        <v>56072</v>
      </c>
      <c r="E77" s="4">
        <v>142689</v>
      </c>
    </row>
    <row r="78" spans="1:5">
      <c r="A78" s="3" t="s">
        <v>78</v>
      </c>
      <c r="B78" s="4">
        <v>1249880</v>
      </c>
      <c r="C78" s="4">
        <v>525617</v>
      </c>
      <c r="D78" s="4">
        <v>87133</v>
      </c>
      <c r="E78" s="4">
        <v>150403</v>
      </c>
    </row>
    <row r="79" spans="1:5">
      <c r="A79" s="3" t="s">
        <v>79</v>
      </c>
      <c r="B79" s="4">
        <v>142924</v>
      </c>
      <c r="C79" s="4">
        <v>24495</v>
      </c>
      <c r="D79" s="4">
        <v>8127</v>
      </c>
      <c r="E79" s="4">
        <v>28918</v>
      </c>
    </row>
    <row r="80" spans="1:5">
      <c r="A80" s="3" t="s">
        <v>80</v>
      </c>
      <c r="B80" s="4">
        <v>413553</v>
      </c>
      <c r="C80" s="4">
        <v>252016</v>
      </c>
      <c r="D80" s="4">
        <v>31114</v>
      </c>
      <c r="E80" s="4">
        <v>71394</v>
      </c>
    </row>
    <row r="81" spans="1:5">
      <c r="A81" s="3" t="s">
        <v>81</v>
      </c>
      <c r="B81" s="4">
        <v>238045</v>
      </c>
      <c r="C81" s="4">
        <v>135783</v>
      </c>
      <c r="D81" s="4">
        <v>28242</v>
      </c>
      <c r="E81" s="4">
        <v>86224</v>
      </c>
    </row>
    <row r="82" spans="1:5">
      <c r="A82" s="3" t="s">
        <v>82</v>
      </c>
      <c r="B82" s="4">
        <v>682203</v>
      </c>
      <c r="C82" s="4">
        <v>208170</v>
      </c>
      <c r="D82" s="4">
        <v>77191</v>
      </c>
      <c r="E82" s="4">
        <v>225946</v>
      </c>
    </row>
    <row r="83" spans="1:5">
      <c r="A83" s="3" t="s">
        <v>83</v>
      </c>
      <c r="B83" s="4">
        <v>237755</v>
      </c>
      <c r="C83" s="4">
        <v>101005</v>
      </c>
      <c r="D83" s="4">
        <v>42003</v>
      </c>
      <c r="E83" s="4">
        <v>44178</v>
      </c>
    </row>
    <row r="84" spans="1:5">
      <c r="A84" s="3" t="s">
        <v>84</v>
      </c>
      <c r="B84" s="4">
        <v>379247</v>
      </c>
      <c r="C84" s="4">
        <v>104924</v>
      </c>
      <c r="D84" s="4">
        <v>18672</v>
      </c>
      <c r="E84" s="4">
        <v>60100</v>
      </c>
    </row>
    <row r="85" spans="1:5">
      <c r="A85" s="3" t="s">
        <v>85</v>
      </c>
      <c r="B85" s="4">
        <v>80243</v>
      </c>
      <c r="C85" s="4">
        <v>42491</v>
      </c>
      <c r="D85" s="4">
        <v>6742</v>
      </c>
      <c r="E85" s="4">
        <v>10576</v>
      </c>
    </row>
    <row r="86" spans="1:5">
      <c r="A86" s="3" t="s">
        <v>86</v>
      </c>
      <c r="B86" s="4">
        <v>47147</v>
      </c>
      <c r="C86" s="4">
        <v>15670</v>
      </c>
      <c r="D86" s="4">
        <v>2284</v>
      </c>
      <c r="E86" s="4">
        <v>9234</v>
      </c>
    </row>
    <row r="87" spans="1:5">
      <c r="A87" s="3" t="s">
        <v>87</v>
      </c>
      <c r="B87" s="4">
        <v>157321</v>
      </c>
      <c r="C87" s="4">
        <v>30708</v>
      </c>
      <c r="D87" s="4">
        <v>16759</v>
      </c>
      <c r="E87" s="4">
        <v>34487</v>
      </c>
    </row>
    <row r="88" spans="1:5">
      <c r="A88" s="3" t="s">
        <v>88</v>
      </c>
      <c r="B88" s="4">
        <v>1212679</v>
      </c>
      <c r="C88" s="4">
        <v>405544</v>
      </c>
      <c r="D88" s="4">
        <v>87378</v>
      </c>
      <c r="E88" s="4">
        <v>265353</v>
      </c>
    </row>
    <row r="89" spans="1:5">
      <c r="A89" s="3" t="s">
        <v>89</v>
      </c>
      <c r="B89" s="4">
        <v>634018</v>
      </c>
      <c r="C89" s="4">
        <v>399370</v>
      </c>
      <c r="D89" s="4">
        <v>45105</v>
      </c>
      <c r="E89" s="4">
        <v>169182</v>
      </c>
    </row>
    <row r="90" spans="1:5">
      <c r="A90" s="3" t="s">
        <v>90</v>
      </c>
      <c r="B90" s="4">
        <v>23981</v>
      </c>
      <c r="C90" s="4">
        <v>5798</v>
      </c>
      <c r="D90" s="4">
        <v>392</v>
      </c>
      <c r="E90" s="4">
        <v>1545</v>
      </c>
    </row>
    <row r="91" spans="1:5">
      <c r="A91" s="3" t="s">
        <v>91</v>
      </c>
      <c r="B91" s="4">
        <v>34867</v>
      </c>
      <c r="C91" s="4">
        <v>17073</v>
      </c>
      <c r="D91" s="4">
        <v>1721</v>
      </c>
      <c r="E91" s="4">
        <v>4876</v>
      </c>
    </row>
    <row r="92" spans="1:5">
      <c r="A92" s="3" t="s">
        <v>92</v>
      </c>
      <c r="B92" s="4">
        <v>35476</v>
      </c>
      <c r="C92" s="4">
        <v>9498</v>
      </c>
      <c r="D92" s="4">
        <v>929</v>
      </c>
      <c r="E92" s="4">
        <v>3660</v>
      </c>
    </row>
    <row r="93" spans="1:5">
      <c r="A93" s="3" t="s">
        <v>93</v>
      </c>
      <c r="B93" s="4">
        <v>26685</v>
      </c>
      <c r="C93" s="4">
        <v>37968</v>
      </c>
      <c r="D93" s="4">
        <v>6080</v>
      </c>
      <c r="E93" s="4">
        <v>33341</v>
      </c>
    </row>
    <row r="94" spans="1:5">
      <c r="A94" s="3" t="s">
        <v>94</v>
      </c>
      <c r="B94" s="4">
        <v>14217</v>
      </c>
      <c r="C94" s="4">
        <v>4553</v>
      </c>
      <c r="D94" s="4">
        <v>1352</v>
      </c>
      <c r="E94" s="4">
        <v>2914</v>
      </c>
    </row>
    <row r="95" spans="1:5">
      <c r="A95" s="3" t="s">
        <v>95</v>
      </c>
      <c r="B95" s="4">
        <v>628272</v>
      </c>
      <c r="C95" s="4">
        <v>288844</v>
      </c>
      <c r="D95" s="4">
        <v>80376</v>
      </c>
      <c r="E95" s="4">
        <v>88000</v>
      </c>
    </row>
    <row r="96" spans="1:5">
      <c r="A96" s="3" t="s">
        <v>96</v>
      </c>
      <c r="B96" s="4">
        <v>389508</v>
      </c>
      <c r="C96" s="4">
        <v>132830</v>
      </c>
      <c r="D96" s="4">
        <v>9055</v>
      </c>
      <c r="E96" s="4">
        <v>92187</v>
      </c>
    </row>
    <row r="97" spans="1:5">
      <c r="A97" s="3" t="s">
        <v>97</v>
      </c>
      <c r="B97" s="4">
        <v>16092</v>
      </c>
      <c r="C97" s="4">
        <v>3364</v>
      </c>
      <c r="D97" s="4">
        <v>2312</v>
      </c>
      <c r="E97" s="4">
        <v>3202</v>
      </c>
    </row>
    <row r="98" spans="1:5">
      <c r="A98" s="3" t="s">
        <v>98</v>
      </c>
      <c r="B98" s="4">
        <v>188947</v>
      </c>
      <c r="C98" s="4">
        <v>82694</v>
      </c>
      <c r="D98" s="4">
        <v>9158</v>
      </c>
      <c r="E98" s="4">
        <v>33455</v>
      </c>
    </row>
    <row r="99" spans="1:5">
      <c r="A99" s="3" t="s">
        <v>99</v>
      </c>
      <c r="B99" s="4">
        <v>835839</v>
      </c>
      <c r="C99" s="4">
        <v>241996</v>
      </c>
      <c r="D99" s="4">
        <v>41738</v>
      </c>
      <c r="E99" s="4">
        <v>278529</v>
      </c>
    </row>
    <row r="100" spans="1:5">
      <c r="A100" s="3" t="s">
        <v>100</v>
      </c>
      <c r="B100" s="4">
        <v>185160</v>
      </c>
      <c r="C100" s="4">
        <v>96488</v>
      </c>
      <c r="D100" s="4">
        <v>11564</v>
      </c>
      <c r="E100" s="4">
        <v>28329</v>
      </c>
    </row>
    <row r="101" spans="1:5">
      <c r="A101" s="3" t="s">
        <v>101</v>
      </c>
      <c r="B101" s="4">
        <v>84736</v>
      </c>
      <c r="C101" s="4">
        <v>22970</v>
      </c>
      <c r="D101" s="4">
        <v>6372</v>
      </c>
      <c r="E101" s="4">
        <v>8566</v>
      </c>
    </row>
    <row r="102" spans="1:5">
      <c r="A102" s="3" t="s">
        <v>102</v>
      </c>
      <c r="B102" s="4">
        <v>822720</v>
      </c>
      <c r="C102" s="4">
        <v>434590</v>
      </c>
      <c r="D102" s="4">
        <v>95917</v>
      </c>
      <c r="E102" s="4">
        <v>209222</v>
      </c>
    </row>
    <row r="103" spans="1:5">
      <c r="A103" s="3" t="s">
        <v>103</v>
      </c>
      <c r="B103" s="4">
        <v>301762</v>
      </c>
      <c r="C103" s="4">
        <v>119307</v>
      </c>
      <c r="D103" s="4">
        <v>32861</v>
      </c>
      <c r="E103" s="4">
        <v>20313</v>
      </c>
    </row>
    <row r="104" spans="1:5">
      <c r="A104" s="3" t="s">
        <v>104</v>
      </c>
      <c r="B104" s="4">
        <v>512664</v>
      </c>
      <c r="C104" s="4">
        <v>240370</v>
      </c>
      <c r="D104" s="4">
        <v>45063</v>
      </c>
      <c r="E104" s="4">
        <v>121408</v>
      </c>
    </row>
    <row r="105" spans="1:5">
      <c r="A105" s="3" t="s">
        <v>105</v>
      </c>
      <c r="B105" s="4">
        <v>61473</v>
      </c>
      <c r="C105" s="4">
        <v>27467</v>
      </c>
      <c r="D105" s="4">
        <v>4161</v>
      </c>
      <c r="E105" s="4">
        <v>13951</v>
      </c>
    </row>
    <row r="107" spans="1:5">
      <c r="A107" s="53" t="s">
        <v>393</v>
      </c>
      <c r="B107" s="54">
        <f>MEDIAN(B5:B105)</f>
        <v>199818</v>
      </c>
      <c r="C107" s="54">
        <f>MEDIAN(C5:C105)</f>
        <v>81510</v>
      </c>
      <c r="D107" s="54">
        <f>MEDIAN(D5:D105)</f>
        <v>16489.5</v>
      </c>
      <c r="E107" s="54">
        <f>MEDIAN(E5:E105)</f>
        <v>36881</v>
      </c>
    </row>
    <row r="108" spans="1:5">
      <c r="A108" s="53" t="s">
        <v>392</v>
      </c>
      <c r="B108" s="54">
        <f>AVERAGE(B5:B105)</f>
        <v>290069.37623762374</v>
      </c>
      <c r="C108" s="54">
        <f>AVERAGE(C5:C105)</f>
        <v>115565.74257425743</v>
      </c>
      <c r="D108" s="54">
        <f>AVERAGE(D5:D105)</f>
        <v>27072.1</v>
      </c>
      <c r="E108" s="54">
        <f>AVERAGE(E5:E105)</f>
        <v>64673.009900990102</v>
      </c>
    </row>
    <row r="109" spans="1:5">
      <c r="A109" s="53" t="s">
        <v>409</v>
      </c>
      <c r="B109" s="54">
        <f>SUM(B5:B105)</f>
        <v>29297007</v>
      </c>
      <c r="C109" s="54">
        <f>SUM(C5:C105)</f>
        <v>11672140</v>
      </c>
      <c r="D109" s="54">
        <f>SUM(D5:D105)</f>
        <v>2707210</v>
      </c>
      <c r="E109" s="54">
        <f>SUM(E5:E105)</f>
        <v>6531974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108"/>
  <sheetViews>
    <sheetView topLeftCell="B1" workbookViewId="0">
      <selection activeCell="M1" sqref="M1:N1048576"/>
    </sheetView>
  </sheetViews>
  <sheetFormatPr defaultRowHeight="15"/>
  <cols>
    <col min="1" max="1" width="42.140625" customWidth="1"/>
    <col min="2" max="2" width="14.28515625" customWidth="1"/>
    <col min="3" max="3" width="15.5703125" customWidth="1"/>
    <col min="4" max="4" width="19.140625" customWidth="1"/>
    <col min="5" max="5" width="16.140625" customWidth="1"/>
    <col min="6" max="6" width="18.7109375" customWidth="1"/>
    <col min="7" max="7" width="16.42578125" customWidth="1"/>
    <col min="8" max="8" width="15.7109375" customWidth="1"/>
    <col min="9" max="9" width="16.28515625" customWidth="1"/>
    <col min="10" max="10" width="15.42578125" customWidth="1"/>
    <col min="11" max="11" width="11.5703125" bestFit="1" customWidth="1"/>
  </cols>
  <sheetData>
    <row r="1" spans="1:10" ht="25.5" customHeight="1">
      <c r="A1" s="52" t="s">
        <v>421</v>
      </c>
      <c r="B1" s="6"/>
      <c r="C1" s="6"/>
      <c r="D1" s="6"/>
      <c r="E1" s="6"/>
      <c r="F1" s="6"/>
      <c r="G1" s="6"/>
      <c r="H1" s="6"/>
      <c r="I1" s="3"/>
      <c r="J1" s="3"/>
    </row>
    <row r="2" spans="1:10" ht="15.75">
      <c r="A2" s="6"/>
      <c r="B2" s="6"/>
      <c r="C2" s="6"/>
      <c r="D2" s="6"/>
      <c r="E2" s="6"/>
      <c r="F2" s="6"/>
      <c r="G2" s="6"/>
      <c r="H2" s="6"/>
      <c r="I2" s="3"/>
      <c r="J2" s="3"/>
    </row>
    <row r="3" spans="1:10" ht="30">
      <c r="A3" s="76" t="s">
        <v>1</v>
      </c>
      <c r="B3" s="77" t="s">
        <v>450</v>
      </c>
      <c r="C3" s="77" t="s">
        <v>451</v>
      </c>
      <c r="D3" s="77" t="s">
        <v>452</v>
      </c>
      <c r="E3" s="77" t="s">
        <v>453</v>
      </c>
      <c r="F3" s="77" t="s">
        <v>454</v>
      </c>
      <c r="G3" s="77" t="s">
        <v>455</v>
      </c>
      <c r="H3" s="77" t="s">
        <v>456</v>
      </c>
      <c r="I3" s="77" t="s">
        <v>457</v>
      </c>
      <c r="J3" s="78" t="s">
        <v>458</v>
      </c>
    </row>
    <row r="4" spans="1:10">
      <c r="A4" s="9" t="s">
        <v>5</v>
      </c>
      <c r="B4" s="4">
        <v>46707</v>
      </c>
      <c r="C4" s="4">
        <v>106853</v>
      </c>
      <c r="D4" s="4">
        <v>333</v>
      </c>
      <c r="E4" s="4">
        <v>8814</v>
      </c>
      <c r="F4" s="4">
        <v>8729</v>
      </c>
      <c r="G4" s="4">
        <v>37992</v>
      </c>
      <c r="H4" s="4"/>
      <c r="I4" s="4">
        <v>44238</v>
      </c>
      <c r="J4" s="24">
        <v>5227</v>
      </c>
    </row>
    <row r="5" spans="1:10">
      <c r="A5" s="9" t="s">
        <v>6</v>
      </c>
      <c r="B5" s="4">
        <v>40728</v>
      </c>
      <c r="C5" s="4">
        <v>55820</v>
      </c>
      <c r="D5" s="4"/>
      <c r="E5" s="4">
        <v>6047</v>
      </c>
      <c r="F5" s="4">
        <v>6507</v>
      </c>
      <c r="G5" s="4">
        <v>14399</v>
      </c>
      <c r="H5" s="4"/>
      <c r="I5" s="4">
        <v>21897</v>
      </c>
      <c r="J5" s="24">
        <v>1479</v>
      </c>
    </row>
    <row r="6" spans="1:10">
      <c r="A6" s="9" t="s">
        <v>7</v>
      </c>
      <c r="B6" s="4">
        <v>59673</v>
      </c>
      <c r="C6" s="4">
        <v>69418</v>
      </c>
      <c r="D6" s="4">
        <v>2208</v>
      </c>
      <c r="E6" s="4">
        <v>10324</v>
      </c>
      <c r="F6" s="4">
        <v>12268</v>
      </c>
      <c r="G6" s="4">
        <v>42661</v>
      </c>
      <c r="H6" s="4"/>
      <c r="I6" s="4">
        <v>39214</v>
      </c>
      <c r="J6" s="24">
        <v>2657</v>
      </c>
    </row>
    <row r="7" spans="1:10">
      <c r="A7" s="9" t="s">
        <v>8</v>
      </c>
      <c r="B7" s="4">
        <v>36722</v>
      </c>
      <c r="C7" s="4">
        <v>42539</v>
      </c>
      <c r="D7" s="4"/>
      <c r="E7" s="4">
        <v>9726</v>
      </c>
      <c r="F7" s="4">
        <v>9712</v>
      </c>
      <c r="G7" s="4">
        <v>34878</v>
      </c>
      <c r="H7" s="4"/>
      <c r="I7" s="4">
        <v>46251</v>
      </c>
      <c r="J7" s="24">
        <v>1443</v>
      </c>
    </row>
    <row r="8" spans="1:10">
      <c r="A8" s="9" t="s">
        <v>9</v>
      </c>
      <c r="B8" s="4">
        <v>5067</v>
      </c>
      <c r="C8" s="4">
        <v>31977</v>
      </c>
      <c r="D8" s="4"/>
      <c r="E8" s="4">
        <v>146</v>
      </c>
      <c r="F8" s="4">
        <v>28</v>
      </c>
      <c r="G8" s="4">
        <v>5289</v>
      </c>
      <c r="H8" s="4">
        <v>105</v>
      </c>
      <c r="I8" s="4">
        <v>6098</v>
      </c>
      <c r="J8" s="24"/>
    </row>
    <row r="9" spans="1:10">
      <c r="A9" s="9" t="s">
        <v>10</v>
      </c>
      <c r="B9" s="4">
        <v>83691</v>
      </c>
      <c r="C9" s="4">
        <v>122943</v>
      </c>
      <c r="D9" s="4"/>
      <c r="E9" s="4">
        <v>12750</v>
      </c>
      <c r="F9" s="4">
        <v>29846</v>
      </c>
      <c r="G9" s="4">
        <v>104536</v>
      </c>
      <c r="H9" s="4">
        <v>15618</v>
      </c>
      <c r="I9" s="4">
        <v>126362</v>
      </c>
      <c r="J9" s="24">
        <v>7906</v>
      </c>
    </row>
    <row r="10" spans="1:10">
      <c r="A10" s="9" t="s">
        <v>11</v>
      </c>
      <c r="B10" s="4">
        <v>34763</v>
      </c>
      <c r="C10" s="4">
        <v>97300</v>
      </c>
      <c r="D10" s="4"/>
      <c r="E10" s="4">
        <v>4037</v>
      </c>
      <c r="F10" s="4">
        <v>6378</v>
      </c>
      <c r="G10" s="4">
        <v>17665</v>
      </c>
      <c r="H10" s="4"/>
      <c r="I10" s="4">
        <v>30062</v>
      </c>
      <c r="J10" s="24">
        <v>1423</v>
      </c>
    </row>
    <row r="11" spans="1:10">
      <c r="A11" s="9" t="s">
        <v>12</v>
      </c>
      <c r="B11" s="4">
        <v>26293</v>
      </c>
      <c r="C11" s="4">
        <v>87175</v>
      </c>
      <c r="D11" s="4">
        <v>444</v>
      </c>
      <c r="E11" s="4">
        <v>2728</v>
      </c>
      <c r="F11" s="4">
        <v>2896</v>
      </c>
      <c r="G11" s="4">
        <v>9591</v>
      </c>
      <c r="H11" s="4"/>
      <c r="I11" s="4">
        <v>15907</v>
      </c>
      <c r="J11" s="24">
        <v>4403</v>
      </c>
    </row>
    <row r="12" spans="1:10">
      <c r="A12" s="9" t="s">
        <v>13</v>
      </c>
      <c r="B12" s="4">
        <v>3234</v>
      </c>
      <c r="C12" s="4">
        <v>16755</v>
      </c>
      <c r="D12" s="4">
        <v>6</v>
      </c>
      <c r="E12" s="4">
        <v>590</v>
      </c>
      <c r="F12" s="4">
        <v>557</v>
      </c>
      <c r="G12" s="4">
        <v>2387</v>
      </c>
      <c r="H12" s="4"/>
      <c r="I12" s="4">
        <v>3889</v>
      </c>
      <c r="J12" s="24">
        <v>885</v>
      </c>
    </row>
    <row r="13" spans="1:10">
      <c r="A13" s="9" t="s">
        <v>14</v>
      </c>
      <c r="B13" s="4">
        <v>3953</v>
      </c>
      <c r="C13" s="4">
        <v>15074</v>
      </c>
      <c r="D13" s="4"/>
      <c r="E13" s="4">
        <v>814</v>
      </c>
      <c r="F13" s="4">
        <v>1516</v>
      </c>
      <c r="G13" s="4">
        <v>6687</v>
      </c>
      <c r="H13" s="4"/>
      <c r="I13" s="4">
        <v>10641</v>
      </c>
      <c r="J13" s="24">
        <v>115</v>
      </c>
    </row>
    <row r="14" spans="1:10">
      <c r="A14" s="9" t="s">
        <v>15</v>
      </c>
      <c r="B14" s="4">
        <v>115130</v>
      </c>
      <c r="C14" s="4">
        <v>168568</v>
      </c>
      <c r="D14" s="4">
        <v>1593</v>
      </c>
      <c r="E14" s="4">
        <v>29798</v>
      </c>
      <c r="F14" s="4">
        <v>27441</v>
      </c>
      <c r="G14" s="4">
        <v>185819</v>
      </c>
      <c r="H14" s="4">
        <v>8</v>
      </c>
      <c r="I14" s="4">
        <v>171196</v>
      </c>
      <c r="J14" s="24">
        <v>5428</v>
      </c>
    </row>
    <row r="15" spans="1:10">
      <c r="A15" s="9" t="s">
        <v>16</v>
      </c>
      <c r="B15" s="4">
        <v>91610</v>
      </c>
      <c r="C15" s="4">
        <v>135938</v>
      </c>
      <c r="D15" s="4">
        <v>350</v>
      </c>
      <c r="E15" s="4">
        <v>8457</v>
      </c>
      <c r="F15" s="4">
        <v>21058</v>
      </c>
      <c r="G15" s="4">
        <v>46976</v>
      </c>
      <c r="H15" s="4"/>
      <c r="I15" s="4">
        <v>64640</v>
      </c>
      <c r="J15" s="24">
        <v>2790</v>
      </c>
    </row>
    <row r="16" spans="1:10">
      <c r="A16" s="9" t="s">
        <v>17</v>
      </c>
      <c r="B16" s="4">
        <v>19133</v>
      </c>
      <c r="C16" s="4">
        <v>42244</v>
      </c>
      <c r="D16" s="4">
        <v>1168</v>
      </c>
      <c r="E16" s="4">
        <v>6053</v>
      </c>
      <c r="F16" s="4">
        <v>6367</v>
      </c>
      <c r="G16" s="4">
        <v>13345</v>
      </c>
      <c r="H16" s="4">
        <v>400</v>
      </c>
      <c r="I16" s="4">
        <v>31107</v>
      </c>
      <c r="J16" s="24">
        <v>117</v>
      </c>
    </row>
    <row r="17" spans="1:10">
      <c r="A17" s="9" t="s">
        <v>18</v>
      </c>
      <c r="B17" s="4">
        <v>1104</v>
      </c>
      <c r="C17" s="4">
        <v>3347</v>
      </c>
      <c r="D17" s="4"/>
      <c r="E17" s="4">
        <v>91</v>
      </c>
      <c r="F17" s="4">
        <v>246</v>
      </c>
      <c r="G17" s="4">
        <v>716</v>
      </c>
      <c r="H17" s="4"/>
      <c r="I17" s="4">
        <v>1680</v>
      </c>
      <c r="J17" s="24"/>
    </row>
    <row r="18" spans="1:10">
      <c r="A18" s="9" t="s">
        <v>19</v>
      </c>
      <c r="B18" s="4">
        <v>14093</v>
      </c>
      <c r="C18" s="4">
        <v>38197</v>
      </c>
      <c r="D18" s="4"/>
      <c r="E18" s="4">
        <v>1340</v>
      </c>
      <c r="F18" s="4">
        <v>2572</v>
      </c>
      <c r="G18" s="4">
        <v>9899</v>
      </c>
      <c r="H18" s="4"/>
      <c r="I18" s="4">
        <v>11830</v>
      </c>
      <c r="J18" s="24">
        <v>215</v>
      </c>
    </row>
    <row r="19" spans="1:10">
      <c r="A19" s="9" t="s">
        <v>20</v>
      </c>
      <c r="B19" s="4">
        <v>47619</v>
      </c>
      <c r="C19" s="4">
        <v>43656</v>
      </c>
      <c r="D19" s="4">
        <v>2703</v>
      </c>
      <c r="E19" s="4">
        <v>8667</v>
      </c>
      <c r="F19" s="4">
        <v>12255</v>
      </c>
      <c r="G19" s="4">
        <v>39334</v>
      </c>
      <c r="H19" s="4"/>
      <c r="I19" s="4">
        <v>25046</v>
      </c>
      <c r="J19" s="24">
        <v>1812</v>
      </c>
    </row>
    <row r="20" spans="1:10">
      <c r="A20" s="9" t="s">
        <v>21</v>
      </c>
      <c r="B20" s="4">
        <v>28197</v>
      </c>
      <c r="C20" s="4">
        <v>52314</v>
      </c>
      <c r="D20" s="4">
        <v>1188</v>
      </c>
      <c r="E20" s="4">
        <v>7115</v>
      </c>
      <c r="F20" s="4">
        <v>7494</v>
      </c>
      <c r="G20" s="4">
        <v>30254</v>
      </c>
      <c r="H20" s="4"/>
      <c r="I20" s="4">
        <v>43301</v>
      </c>
      <c r="J20" s="24">
        <v>1885</v>
      </c>
    </row>
    <row r="21" spans="1:10">
      <c r="A21" s="9" t="s">
        <v>22</v>
      </c>
      <c r="B21" s="4">
        <v>67072</v>
      </c>
      <c r="C21" s="4">
        <v>111172</v>
      </c>
      <c r="D21" s="4">
        <v>6873</v>
      </c>
      <c r="E21" s="4">
        <v>19093</v>
      </c>
      <c r="F21" s="4">
        <v>19006</v>
      </c>
      <c r="G21" s="4">
        <v>48894</v>
      </c>
      <c r="H21" s="4"/>
      <c r="I21" s="4">
        <v>75838</v>
      </c>
      <c r="J21" s="24">
        <v>5382</v>
      </c>
    </row>
    <row r="22" spans="1:10">
      <c r="A22" s="9" t="s">
        <v>23</v>
      </c>
      <c r="B22" s="4">
        <v>51480</v>
      </c>
      <c r="C22" s="4">
        <v>104939</v>
      </c>
      <c r="D22" s="4">
        <v>1232</v>
      </c>
      <c r="E22" s="4">
        <v>19668</v>
      </c>
      <c r="F22" s="4">
        <v>28841</v>
      </c>
      <c r="G22" s="4">
        <v>59761</v>
      </c>
      <c r="H22" s="4"/>
      <c r="I22" s="4">
        <v>95389</v>
      </c>
      <c r="J22" s="24">
        <v>5629</v>
      </c>
    </row>
    <row r="23" spans="1:10">
      <c r="A23" s="9" t="s">
        <v>24</v>
      </c>
      <c r="B23" s="4">
        <v>86519</v>
      </c>
      <c r="C23" s="4">
        <v>112312</v>
      </c>
      <c r="D23" s="4">
        <v>2316</v>
      </c>
      <c r="E23" s="4">
        <v>21715</v>
      </c>
      <c r="F23" s="4">
        <v>15446</v>
      </c>
      <c r="G23" s="4">
        <v>105474</v>
      </c>
      <c r="H23" s="4"/>
      <c r="I23" s="4">
        <v>63144</v>
      </c>
      <c r="J23" s="24">
        <v>6134</v>
      </c>
    </row>
    <row r="24" spans="1:10">
      <c r="A24" s="9" t="s">
        <v>25</v>
      </c>
      <c r="B24" s="4">
        <v>5555</v>
      </c>
      <c r="C24" s="4">
        <v>21091</v>
      </c>
      <c r="D24" s="4"/>
      <c r="E24" s="4">
        <v>1029</v>
      </c>
      <c r="F24" s="4">
        <v>420</v>
      </c>
      <c r="G24" s="4">
        <v>4717</v>
      </c>
      <c r="H24" s="4"/>
      <c r="I24" s="4">
        <v>5240</v>
      </c>
      <c r="J24" s="24">
        <v>1431</v>
      </c>
    </row>
    <row r="25" spans="1:10">
      <c r="A25" s="9" t="s">
        <v>26</v>
      </c>
      <c r="B25" s="4">
        <v>40291</v>
      </c>
      <c r="C25" s="4">
        <v>143518</v>
      </c>
      <c r="D25" s="4"/>
      <c r="E25" s="4">
        <v>7214</v>
      </c>
      <c r="F25" s="4">
        <v>4517</v>
      </c>
      <c r="G25" s="4">
        <v>26400</v>
      </c>
      <c r="H25" s="4"/>
      <c r="I25" s="4">
        <v>39515</v>
      </c>
      <c r="J25" s="24">
        <v>7309</v>
      </c>
    </row>
    <row r="26" spans="1:10">
      <c r="A26" s="9" t="s">
        <v>27</v>
      </c>
      <c r="B26" s="4">
        <v>35609</v>
      </c>
      <c r="C26" s="4">
        <v>101388</v>
      </c>
      <c r="D26" s="4"/>
      <c r="E26" s="4">
        <v>7082</v>
      </c>
      <c r="F26" s="4">
        <v>6685</v>
      </c>
      <c r="G26" s="4">
        <v>19728</v>
      </c>
      <c r="H26" s="4">
        <v>3568</v>
      </c>
      <c r="I26" s="4">
        <v>37817</v>
      </c>
      <c r="J26" s="24">
        <v>1850</v>
      </c>
    </row>
    <row r="27" spans="1:10">
      <c r="A27" s="9" t="s">
        <v>28</v>
      </c>
      <c r="B27" s="4">
        <v>22970</v>
      </c>
      <c r="C27" s="4">
        <v>84071</v>
      </c>
      <c r="D27" s="4"/>
      <c r="E27" s="4">
        <v>2346</v>
      </c>
      <c r="F27" s="4">
        <v>3685</v>
      </c>
      <c r="G27" s="4">
        <v>9994</v>
      </c>
      <c r="H27" s="4"/>
      <c r="I27" s="4">
        <v>12419</v>
      </c>
      <c r="J27" s="24">
        <v>2449</v>
      </c>
    </row>
    <row r="28" spans="1:10">
      <c r="A28" s="9" t="s">
        <v>29</v>
      </c>
      <c r="B28" s="4">
        <v>50674</v>
      </c>
      <c r="C28" s="4">
        <v>157439</v>
      </c>
      <c r="D28" s="4">
        <v>159</v>
      </c>
      <c r="E28" s="4">
        <v>7630</v>
      </c>
      <c r="F28" s="4">
        <v>10308</v>
      </c>
      <c r="G28" s="4">
        <v>23333</v>
      </c>
      <c r="H28" s="4">
        <v>646</v>
      </c>
      <c r="I28" s="4">
        <v>38301</v>
      </c>
      <c r="J28" s="24">
        <v>3865</v>
      </c>
    </row>
    <row r="29" spans="1:10">
      <c r="A29" s="9" t="s">
        <v>30</v>
      </c>
      <c r="B29" s="4">
        <v>1939</v>
      </c>
      <c r="C29" s="4">
        <v>7178</v>
      </c>
      <c r="D29" s="4"/>
      <c r="E29" s="4">
        <v>734</v>
      </c>
      <c r="F29" s="4">
        <v>700</v>
      </c>
      <c r="G29" s="4">
        <v>3053</v>
      </c>
      <c r="H29" s="4"/>
      <c r="I29" s="4">
        <v>5648</v>
      </c>
      <c r="J29" s="24">
        <v>205</v>
      </c>
    </row>
    <row r="30" spans="1:10">
      <c r="A30" s="9" t="s">
        <v>31</v>
      </c>
      <c r="B30" s="4">
        <v>40922</v>
      </c>
      <c r="C30" s="4">
        <v>134916</v>
      </c>
      <c r="D30" s="4"/>
      <c r="E30" s="4">
        <v>6334</v>
      </c>
      <c r="F30" s="4">
        <v>4772</v>
      </c>
      <c r="G30" s="4">
        <v>21263</v>
      </c>
      <c r="H30" s="4"/>
      <c r="I30" s="4">
        <v>30375</v>
      </c>
      <c r="J30" s="24">
        <v>10736</v>
      </c>
    </row>
    <row r="31" spans="1:10">
      <c r="A31" s="9" t="s">
        <v>32</v>
      </c>
      <c r="B31" s="4">
        <v>24511</v>
      </c>
      <c r="C31" s="4">
        <v>125021</v>
      </c>
      <c r="D31" s="4"/>
      <c r="E31" s="4">
        <v>2828</v>
      </c>
      <c r="F31" s="4">
        <v>2330</v>
      </c>
      <c r="G31" s="4">
        <v>10961</v>
      </c>
      <c r="H31" s="4"/>
      <c r="I31" s="4">
        <v>13535</v>
      </c>
      <c r="J31" s="24">
        <v>6442</v>
      </c>
    </row>
    <row r="32" spans="1:10">
      <c r="A32" s="9" t="s">
        <v>33</v>
      </c>
      <c r="B32" s="4">
        <v>71905</v>
      </c>
      <c r="C32" s="4">
        <v>136014</v>
      </c>
      <c r="D32" s="4">
        <v>5536</v>
      </c>
      <c r="E32" s="4">
        <v>13848</v>
      </c>
      <c r="F32" s="4">
        <v>28531</v>
      </c>
      <c r="G32" s="4">
        <v>142003</v>
      </c>
      <c r="H32" s="4"/>
      <c r="I32" s="4">
        <v>63724</v>
      </c>
      <c r="J32" s="24">
        <v>4807</v>
      </c>
    </row>
    <row r="33" spans="1:10">
      <c r="A33" s="9" t="s">
        <v>34</v>
      </c>
      <c r="B33" s="4">
        <v>15061</v>
      </c>
      <c r="C33" s="4">
        <v>27376</v>
      </c>
      <c r="D33" s="4">
        <v>621</v>
      </c>
      <c r="E33" s="4">
        <v>1067</v>
      </c>
      <c r="F33" s="4">
        <v>524</v>
      </c>
      <c r="G33" s="4">
        <v>5957</v>
      </c>
      <c r="H33" s="4">
        <v>1428</v>
      </c>
      <c r="I33" s="4">
        <v>2415</v>
      </c>
      <c r="J33" s="24">
        <v>336</v>
      </c>
    </row>
    <row r="34" spans="1:10">
      <c r="A34" s="9" t="s">
        <v>35</v>
      </c>
      <c r="B34" s="4">
        <v>99959</v>
      </c>
      <c r="C34" s="4">
        <v>289448</v>
      </c>
      <c r="D34" s="4">
        <v>829</v>
      </c>
      <c r="E34" s="4">
        <v>10174</v>
      </c>
      <c r="F34" s="4">
        <v>21549</v>
      </c>
      <c r="G34" s="4">
        <v>46306</v>
      </c>
      <c r="H34" s="4"/>
      <c r="I34" s="4">
        <v>138936</v>
      </c>
      <c r="J34" s="24">
        <v>14767</v>
      </c>
    </row>
    <row r="35" spans="1:10">
      <c r="A35" s="9" t="s">
        <v>36</v>
      </c>
      <c r="B35" s="4">
        <v>22429</v>
      </c>
      <c r="C35" s="4">
        <v>50835</v>
      </c>
      <c r="D35" s="4">
        <v>894</v>
      </c>
      <c r="E35" s="4">
        <v>3922</v>
      </c>
      <c r="F35" s="4">
        <v>3533</v>
      </c>
      <c r="G35" s="4">
        <v>8312</v>
      </c>
      <c r="H35" s="4"/>
      <c r="I35" s="4">
        <v>21490</v>
      </c>
      <c r="J35" s="24">
        <v>2134</v>
      </c>
    </row>
    <row r="36" spans="1:10">
      <c r="A36" s="9" t="s">
        <v>37</v>
      </c>
      <c r="B36" s="4">
        <v>28077</v>
      </c>
      <c r="C36" s="4">
        <v>122234</v>
      </c>
      <c r="D36" s="4">
        <v>72</v>
      </c>
      <c r="E36" s="4">
        <v>2322</v>
      </c>
      <c r="F36" s="4">
        <v>1372</v>
      </c>
      <c r="G36" s="4">
        <v>6634</v>
      </c>
      <c r="H36" s="4">
        <v>1</v>
      </c>
      <c r="I36" s="4">
        <v>16375</v>
      </c>
      <c r="J36" s="24">
        <v>4926</v>
      </c>
    </row>
    <row r="37" spans="1:10">
      <c r="A37" s="9" t="s">
        <v>38</v>
      </c>
      <c r="B37" s="4">
        <v>1400</v>
      </c>
      <c r="C37" s="4">
        <v>7229</v>
      </c>
      <c r="D37" s="4">
        <v>2</v>
      </c>
      <c r="E37" s="4">
        <v>148</v>
      </c>
      <c r="F37" s="4">
        <v>120</v>
      </c>
      <c r="G37" s="4">
        <v>729</v>
      </c>
      <c r="H37" s="4"/>
      <c r="I37" s="4">
        <v>1402</v>
      </c>
      <c r="J37" s="24"/>
    </row>
    <row r="38" spans="1:10">
      <c r="A38" s="9" t="s">
        <v>39</v>
      </c>
      <c r="B38" s="4">
        <v>3879</v>
      </c>
      <c r="C38" s="4">
        <v>14198</v>
      </c>
      <c r="D38" s="4"/>
      <c r="E38" s="4">
        <v>873</v>
      </c>
      <c r="F38" s="4">
        <v>116</v>
      </c>
      <c r="G38" s="4">
        <v>2527</v>
      </c>
      <c r="H38" s="4"/>
      <c r="I38" s="4">
        <v>9227</v>
      </c>
      <c r="J38" s="24"/>
    </row>
    <row r="39" spans="1:10">
      <c r="A39" s="9" t="s">
        <v>40</v>
      </c>
      <c r="B39" s="4">
        <v>2562</v>
      </c>
      <c r="C39" s="4">
        <v>5883</v>
      </c>
      <c r="D39" s="4"/>
      <c r="E39" s="4">
        <v>154</v>
      </c>
      <c r="F39" s="4">
        <v>378</v>
      </c>
      <c r="G39" s="4">
        <v>865</v>
      </c>
      <c r="H39" s="4"/>
      <c r="I39" s="4">
        <v>2430</v>
      </c>
      <c r="J39" s="24">
        <v>114</v>
      </c>
    </row>
    <row r="40" spans="1:10">
      <c r="A40" s="9" t="s">
        <v>41</v>
      </c>
      <c r="B40" s="4">
        <v>32106</v>
      </c>
      <c r="C40" s="4">
        <v>65006</v>
      </c>
      <c r="D40" s="4">
        <v>57</v>
      </c>
      <c r="E40" s="4">
        <v>5994</v>
      </c>
      <c r="F40" s="4">
        <v>4131</v>
      </c>
      <c r="G40" s="4">
        <v>25528</v>
      </c>
      <c r="H40" s="4"/>
      <c r="I40" s="4">
        <v>27164</v>
      </c>
      <c r="J40" s="24">
        <v>1863</v>
      </c>
    </row>
    <row r="41" spans="1:10">
      <c r="A41" s="9" t="s">
        <v>42</v>
      </c>
      <c r="B41" s="4">
        <v>113654</v>
      </c>
      <c r="C41" s="4">
        <v>198093</v>
      </c>
      <c r="D41" s="4">
        <v>2409</v>
      </c>
      <c r="E41" s="4">
        <v>42063</v>
      </c>
      <c r="F41" s="4">
        <v>66838</v>
      </c>
      <c r="G41" s="4">
        <v>337732</v>
      </c>
      <c r="H41" s="4"/>
      <c r="I41" s="4">
        <v>222272</v>
      </c>
      <c r="J41" s="24">
        <v>53802</v>
      </c>
    </row>
    <row r="42" spans="1:10">
      <c r="A42" s="9" t="s">
        <v>43</v>
      </c>
      <c r="B42" s="4">
        <v>66418</v>
      </c>
      <c r="C42" s="4">
        <v>106179</v>
      </c>
      <c r="D42" s="4">
        <v>535</v>
      </c>
      <c r="E42" s="4">
        <v>22071</v>
      </c>
      <c r="F42" s="4">
        <v>19690</v>
      </c>
      <c r="G42" s="4">
        <v>77313</v>
      </c>
      <c r="H42" s="4"/>
      <c r="I42" s="4">
        <v>126079</v>
      </c>
      <c r="J42" s="24">
        <v>3349</v>
      </c>
    </row>
    <row r="43" spans="1:10">
      <c r="A43" s="9" t="s">
        <v>44</v>
      </c>
      <c r="B43" s="4">
        <v>156002</v>
      </c>
      <c r="C43" s="4">
        <v>213275</v>
      </c>
      <c r="D43" s="4">
        <v>2</v>
      </c>
      <c r="E43" s="4">
        <v>27896</v>
      </c>
      <c r="F43" s="4">
        <v>46573</v>
      </c>
      <c r="G43" s="4">
        <v>125167</v>
      </c>
      <c r="H43" s="4"/>
      <c r="I43" s="4">
        <v>202258</v>
      </c>
      <c r="J43" s="24">
        <v>41665</v>
      </c>
    </row>
    <row r="44" spans="1:10">
      <c r="A44" s="9" t="s">
        <v>45</v>
      </c>
      <c r="B44" s="4">
        <v>62019</v>
      </c>
      <c r="C44" s="4">
        <v>147016</v>
      </c>
      <c r="D44" s="4">
        <v>7694</v>
      </c>
      <c r="E44" s="4">
        <v>18654</v>
      </c>
      <c r="F44" s="4">
        <v>21557</v>
      </c>
      <c r="G44" s="4">
        <v>95886</v>
      </c>
      <c r="H44" s="4"/>
      <c r="I44" s="4">
        <v>94133</v>
      </c>
      <c r="J44" s="24">
        <v>2801</v>
      </c>
    </row>
    <row r="45" spans="1:10">
      <c r="A45" s="9" t="s">
        <v>46</v>
      </c>
      <c r="B45" s="4">
        <v>13174</v>
      </c>
      <c r="C45" s="4">
        <v>35258</v>
      </c>
      <c r="D45" s="4">
        <v>136</v>
      </c>
      <c r="E45" s="4">
        <v>2866</v>
      </c>
      <c r="F45" s="4">
        <v>2563</v>
      </c>
      <c r="G45" s="4">
        <v>6503</v>
      </c>
      <c r="H45" s="4">
        <v>5578</v>
      </c>
      <c r="I45" s="4">
        <v>19301</v>
      </c>
      <c r="J45" s="24">
        <v>1013</v>
      </c>
    </row>
    <row r="46" spans="1:10">
      <c r="A46" s="9" t="s">
        <v>47</v>
      </c>
      <c r="B46" s="4">
        <v>22714</v>
      </c>
      <c r="C46" s="4">
        <v>79317</v>
      </c>
      <c r="D46" s="4">
        <v>321</v>
      </c>
      <c r="E46" s="4">
        <v>2956</v>
      </c>
      <c r="F46" s="4">
        <v>2302</v>
      </c>
      <c r="G46" s="4">
        <v>8711</v>
      </c>
      <c r="H46" s="4"/>
      <c r="I46" s="4">
        <v>11443</v>
      </c>
      <c r="J46" s="24">
        <v>5998</v>
      </c>
    </row>
    <row r="47" spans="1:10">
      <c r="A47" s="9" t="s">
        <v>48</v>
      </c>
      <c r="B47" s="4">
        <v>14545</v>
      </c>
      <c r="C47" s="4">
        <v>50510</v>
      </c>
      <c r="D47" s="4"/>
      <c r="E47" s="4">
        <v>2970</v>
      </c>
      <c r="F47" s="4">
        <v>2732</v>
      </c>
      <c r="G47" s="4">
        <v>16548</v>
      </c>
      <c r="H47" s="4"/>
      <c r="I47" s="4">
        <v>13570</v>
      </c>
      <c r="J47" s="24">
        <v>13959</v>
      </c>
    </row>
    <row r="48" spans="1:10">
      <c r="A48" s="9" t="s">
        <v>49</v>
      </c>
      <c r="B48" s="4">
        <v>52296</v>
      </c>
      <c r="C48" s="4">
        <v>78842</v>
      </c>
      <c r="D48" s="4">
        <v>2419</v>
      </c>
      <c r="E48" s="4">
        <v>16005</v>
      </c>
      <c r="F48" s="4">
        <v>25182</v>
      </c>
      <c r="G48" s="4">
        <v>121477</v>
      </c>
      <c r="H48" s="4"/>
      <c r="I48" s="4">
        <v>62862</v>
      </c>
      <c r="J48" s="24">
        <v>391</v>
      </c>
    </row>
    <row r="49" spans="1:10">
      <c r="A49" s="9" t="s">
        <v>50</v>
      </c>
      <c r="B49" s="4">
        <v>109947</v>
      </c>
      <c r="C49" s="4">
        <v>220178</v>
      </c>
      <c r="D49" s="4"/>
      <c r="E49" s="4">
        <v>26432</v>
      </c>
      <c r="F49" s="4">
        <v>19918</v>
      </c>
      <c r="G49" s="4">
        <v>156373</v>
      </c>
      <c r="H49" s="4">
        <v>18059</v>
      </c>
      <c r="I49" s="4">
        <v>121437</v>
      </c>
      <c r="J49" s="24">
        <v>11201</v>
      </c>
    </row>
    <row r="50" spans="1:10">
      <c r="A50" s="9" t="s">
        <v>51</v>
      </c>
      <c r="B50" s="4">
        <v>1458</v>
      </c>
      <c r="C50" s="4">
        <v>8004</v>
      </c>
      <c r="D50" s="4"/>
      <c r="E50" s="4"/>
      <c r="F50" s="4">
        <v>443</v>
      </c>
      <c r="G50" s="4">
        <v>641</v>
      </c>
      <c r="H50" s="4"/>
      <c r="I50" s="4">
        <v>2517</v>
      </c>
      <c r="J50" s="24"/>
    </row>
    <row r="51" spans="1:10">
      <c r="A51" s="9" t="s">
        <v>52</v>
      </c>
      <c r="B51" s="4">
        <v>119334</v>
      </c>
      <c r="C51" s="4">
        <v>452703</v>
      </c>
      <c r="D51" s="4">
        <v>3602</v>
      </c>
      <c r="E51" s="4">
        <v>20658</v>
      </c>
      <c r="F51" s="4">
        <v>26308</v>
      </c>
      <c r="G51" s="4">
        <v>85546</v>
      </c>
      <c r="H51" s="4"/>
      <c r="I51" s="4">
        <v>120398</v>
      </c>
      <c r="J51" s="24">
        <v>33711</v>
      </c>
    </row>
    <row r="52" spans="1:10">
      <c r="A52" s="9" t="s">
        <v>53</v>
      </c>
      <c r="B52" s="4">
        <v>88113</v>
      </c>
      <c r="C52" s="4">
        <v>97522</v>
      </c>
      <c r="D52" s="4">
        <v>372</v>
      </c>
      <c r="E52" s="4">
        <v>9437</v>
      </c>
      <c r="F52" s="4">
        <v>20659</v>
      </c>
      <c r="G52" s="4">
        <v>87291</v>
      </c>
      <c r="H52" s="4"/>
      <c r="I52" s="4">
        <v>76740</v>
      </c>
      <c r="J52" s="24">
        <v>2895</v>
      </c>
    </row>
    <row r="53" spans="1:10">
      <c r="A53" s="9" t="s">
        <v>54</v>
      </c>
      <c r="B53" s="4">
        <v>3867</v>
      </c>
      <c r="C53" s="4">
        <v>20192</v>
      </c>
      <c r="D53" s="4">
        <v>398</v>
      </c>
      <c r="E53" s="4">
        <v>1724</v>
      </c>
      <c r="F53" s="4">
        <v>551</v>
      </c>
      <c r="G53" s="4">
        <v>3616</v>
      </c>
      <c r="H53" s="4">
        <v>105</v>
      </c>
      <c r="I53" s="4">
        <v>5398</v>
      </c>
      <c r="J53" s="24">
        <v>352</v>
      </c>
    </row>
    <row r="54" spans="1:10">
      <c r="A54" s="9" t="s">
        <v>55</v>
      </c>
      <c r="B54" s="4">
        <v>47385</v>
      </c>
      <c r="C54" s="4">
        <v>67630</v>
      </c>
      <c r="D54" s="4">
        <v>1126</v>
      </c>
      <c r="E54" s="4">
        <v>4659</v>
      </c>
      <c r="F54" s="4">
        <v>24118</v>
      </c>
      <c r="G54" s="4">
        <v>32892</v>
      </c>
      <c r="H54" s="4"/>
      <c r="I54" s="4">
        <v>83998</v>
      </c>
      <c r="J54" s="24">
        <v>2397</v>
      </c>
    </row>
    <row r="55" spans="1:10">
      <c r="A55" s="9" t="s">
        <v>56</v>
      </c>
      <c r="B55" s="4">
        <v>10688</v>
      </c>
      <c r="C55" s="4">
        <v>27795</v>
      </c>
      <c r="D55" s="4">
        <v>163</v>
      </c>
      <c r="E55" s="4">
        <v>1896</v>
      </c>
      <c r="F55" s="4">
        <v>1390</v>
      </c>
      <c r="G55" s="4">
        <v>3435</v>
      </c>
      <c r="H55" s="4"/>
      <c r="I55" s="4">
        <v>6381</v>
      </c>
      <c r="J55" s="24"/>
    </row>
    <row r="56" spans="1:10">
      <c r="A56" s="9" t="s">
        <v>57</v>
      </c>
      <c r="B56" s="4">
        <v>109841</v>
      </c>
      <c r="C56" s="4">
        <v>105831</v>
      </c>
      <c r="D56" s="4"/>
      <c r="E56" s="4">
        <v>37433</v>
      </c>
      <c r="F56" s="4">
        <v>20462</v>
      </c>
      <c r="G56" s="4">
        <v>118916</v>
      </c>
      <c r="H56" s="4">
        <v>4258</v>
      </c>
      <c r="I56" s="4">
        <v>118916</v>
      </c>
      <c r="J56" s="24">
        <v>8452</v>
      </c>
    </row>
    <row r="57" spans="1:10">
      <c r="A57" s="9" t="s">
        <v>58</v>
      </c>
      <c r="B57" s="4">
        <v>34998</v>
      </c>
      <c r="C57" s="4">
        <v>82913</v>
      </c>
      <c r="D57" s="4">
        <v>567</v>
      </c>
      <c r="E57" s="4">
        <v>5853</v>
      </c>
      <c r="F57" s="4">
        <v>6801</v>
      </c>
      <c r="G57" s="4">
        <v>29840</v>
      </c>
      <c r="H57" s="4"/>
      <c r="I57" s="4">
        <v>36978</v>
      </c>
      <c r="J57" s="24">
        <v>1868</v>
      </c>
    </row>
    <row r="58" spans="1:10">
      <c r="A58" s="9" t="s">
        <v>59</v>
      </c>
      <c r="B58" s="4">
        <v>43118</v>
      </c>
      <c r="C58" s="4">
        <v>124288</v>
      </c>
      <c r="D58" s="4">
        <v>214</v>
      </c>
      <c r="E58" s="4">
        <v>8746</v>
      </c>
      <c r="F58" s="4">
        <v>11009</v>
      </c>
      <c r="G58" s="4">
        <v>45747</v>
      </c>
      <c r="H58" s="4"/>
      <c r="I58" s="4">
        <v>54730</v>
      </c>
      <c r="J58" s="24">
        <v>6856</v>
      </c>
    </row>
    <row r="59" spans="1:10">
      <c r="A59" s="9" t="s">
        <v>60</v>
      </c>
      <c r="B59" s="4">
        <v>67786</v>
      </c>
      <c r="C59" s="4">
        <v>84606</v>
      </c>
      <c r="D59" s="4"/>
      <c r="E59" s="4">
        <v>8875</v>
      </c>
      <c r="F59" s="4">
        <v>4416</v>
      </c>
      <c r="G59" s="4">
        <v>50314</v>
      </c>
      <c r="H59" s="4"/>
      <c r="I59" s="4">
        <v>57686</v>
      </c>
      <c r="J59" s="24">
        <v>3048</v>
      </c>
    </row>
    <row r="60" spans="1:10">
      <c r="A60" s="9" t="s">
        <v>61</v>
      </c>
      <c r="B60" s="4">
        <v>46008</v>
      </c>
      <c r="C60" s="4">
        <v>139874</v>
      </c>
      <c r="D60" s="4">
        <v>323</v>
      </c>
      <c r="E60" s="4">
        <v>5418</v>
      </c>
      <c r="F60" s="4">
        <v>4212</v>
      </c>
      <c r="G60" s="4">
        <v>15829</v>
      </c>
      <c r="H60" s="4"/>
      <c r="I60" s="4">
        <v>22876</v>
      </c>
      <c r="J60" s="24">
        <v>5498</v>
      </c>
    </row>
    <row r="61" spans="1:10">
      <c r="A61" s="9" t="s">
        <v>62</v>
      </c>
      <c r="B61" s="4">
        <v>47219</v>
      </c>
      <c r="C61" s="4">
        <v>58864</v>
      </c>
      <c r="D61" s="4">
        <v>3816</v>
      </c>
      <c r="E61" s="4">
        <v>5674</v>
      </c>
      <c r="F61" s="4">
        <v>12813</v>
      </c>
      <c r="G61" s="4">
        <v>37873</v>
      </c>
      <c r="H61" s="4"/>
      <c r="I61" s="4">
        <v>53572</v>
      </c>
      <c r="J61" s="24">
        <v>9741</v>
      </c>
    </row>
    <row r="62" spans="1:10">
      <c r="A62" s="9" t="s">
        <v>63</v>
      </c>
      <c r="B62" s="4">
        <v>11253</v>
      </c>
      <c r="C62" s="4">
        <v>36752</v>
      </c>
      <c r="D62" s="4"/>
      <c r="E62" s="4">
        <v>2151</v>
      </c>
      <c r="F62" s="4">
        <v>2284</v>
      </c>
      <c r="G62" s="4">
        <v>4501</v>
      </c>
      <c r="H62" s="4"/>
      <c r="I62" s="4">
        <v>19386</v>
      </c>
      <c r="J62" s="24">
        <v>511</v>
      </c>
    </row>
    <row r="63" spans="1:10">
      <c r="A63" s="9" t="s">
        <v>64</v>
      </c>
      <c r="B63" s="4">
        <v>14339</v>
      </c>
      <c r="C63" s="4">
        <v>39057</v>
      </c>
      <c r="D63" s="4">
        <v>246</v>
      </c>
      <c r="E63" s="4">
        <v>3201</v>
      </c>
      <c r="F63" s="4">
        <v>2840</v>
      </c>
      <c r="G63" s="4">
        <v>9151</v>
      </c>
      <c r="H63" s="4"/>
      <c r="I63" s="4">
        <v>7998</v>
      </c>
      <c r="J63" s="24">
        <v>1692</v>
      </c>
    </row>
    <row r="64" spans="1:10">
      <c r="A64" s="9" t="s">
        <v>65</v>
      </c>
      <c r="B64" s="4">
        <v>47731</v>
      </c>
      <c r="C64" s="4">
        <v>76764</v>
      </c>
      <c r="D64" s="4">
        <v>60</v>
      </c>
      <c r="E64" s="4">
        <v>4850</v>
      </c>
      <c r="F64" s="4">
        <v>8762</v>
      </c>
      <c r="G64" s="4">
        <v>43879</v>
      </c>
      <c r="H64" s="4"/>
      <c r="I64" s="4">
        <v>40644</v>
      </c>
      <c r="J64" s="24">
        <v>1626</v>
      </c>
    </row>
    <row r="65" spans="1:10">
      <c r="A65" s="9" t="s">
        <v>66</v>
      </c>
      <c r="B65" s="4">
        <v>9728</v>
      </c>
      <c r="C65" s="4">
        <v>49083</v>
      </c>
      <c r="D65" s="4">
        <v>71</v>
      </c>
      <c r="E65" s="4">
        <v>1181</v>
      </c>
      <c r="F65" s="4">
        <v>1029</v>
      </c>
      <c r="G65" s="4">
        <v>2645</v>
      </c>
      <c r="H65" s="4"/>
      <c r="I65" s="4">
        <v>7259</v>
      </c>
      <c r="J65" s="24">
        <v>1515</v>
      </c>
    </row>
    <row r="66" spans="1:10">
      <c r="A66" s="9" t="s">
        <v>67</v>
      </c>
      <c r="B66" s="4">
        <v>180116</v>
      </c>
      <c r="C66" s="4">
        <v>495270</v>
      </c>
      <c r="D66" s="4">
        <v>894</v>
      </c>
      <c r="E66" s="4">
        <v>24396</v>
      </c>
      <c r="F66" s="4">
        <v>42458</v>
      </c>
      <c r="G66" s="4">
        <v>125016</v>
      </c>
      <c r="H66" s="4"/>
      <c r="I66" s="4">
        <v>157482</v>
      </c>
      <c r="J66" s="24">
        <v>27482</v>
      </c>
    </row>
    <row r="67" spans="1:10">
      <c r="A67" s="9" t="s">
        <v>68</v>
      </c>
      <c r="B67" s="4">
        <v>133493</v>
      </c>
      <c r="C67" s="4">
        <v>87806</v>
      </c>
      <c r="D67" s="4"/>
      <c r="E67" s="4">
        <v>17390</v>
      </c>
      <c r="F67" s="4">
        <v>14696</v>
      </c>
      <c r="G67" s="4">
        <v>49123</v>
      </c>
      <c r="H67" s="4"/>
      <c r="I67" s="4">
        <v>80939</v>
      </c>
      <c r="J67" s="24">
        <v>4136</v>
      </c>
    </row>
    <row r="68" spans="1:10">
      <c r="A68" s="9" t="s">
        <v>69</v>
      </c>
      <c r="B68" s="4">
        <v>4971</v>
      </c>
      <c r="C68" s="4">
        <v>30235</v>
      </c>
      <c r="D68" s="4"/>
      <c r="E68" s="4">
        <v>1892</v>
      </c>
      <c r="F68" s="4">
        <v>704</v>
      </c>
      <c r="G68" s="4">
        <v>8899</v>
      </c>
      <c r="H68" s="4"/>
      <c r="I68" s="4">
        <v>7081</v>
      </c>
      <c r="J68" s="24">
        <v>2029</v>
      </c>
    </row>
    <row r="69" spans="1:10">
      <c r="A69" s="9" t="s">
        <v>70</v>
      </c>
      <c r="B69" s="4">
        <v>1294</v>
      </c>
      <c r="C69" s="4">
        <v>6960</v>
      </c>
      <c r="D69" s="4">
        <v>15</v>
      </c>
      <c r="E69" s="4">
        <v>298</v>
      </c>
      <c r="F69" s="4">
        <v>219</v>
      </c>
      <c r="G69" s="4">
        <v>1296</v>
      </c>
      <c r="H69" s="4"/>
      <c r="I69" s="4">
        <v>1646</v>
      </c>
      <c r="J69" s="24"/>
    </row>
    <row r="70" spans="1:10">
      <c r="A70" s="9" t="s">
        <v>71</v>
      </c>
      <c r="B70" s="4">
        <v>6924</v>
      </c>
      <c r="C70" s="4">
        <v>25803</v>
      </c>
      <c r="D70" s="4"/>
      <c r="E70" s="4">
        <v>2121</v>
      </c>
      <c r="F70" s="4">
        <v>1626</v>
      </c>
      <c r="G70" s="4">
        <v>7639</v>
      </c>
      <c r="H70" s="4">
        <v>498</v>
      </c>
      <c r="I70" s="4">
        <v>9933</v>
      </c>
      <c r="J70" s="24">
        <v>1037</v>
      </c>
    </row>
    <row r="71" spans="1:10">
      <c r="A71" s="9" t="s">
        <v>72</v>
      </c>
      <c r="B71" s="4">
        <v>81272</v>
      </c>
      <c r="C71" s="4">
        <v>113630</v>
      </c>
      <c r="D71" s="4">
        <v>19607</v>
      </c>
      <c r="E71" s="4">
        <v>19862</v>
      </c>
      <c r="F71" s="4">
        <v>58955</v>
      </c>
      <c r="G71" s="4">
        <v>126676</v>
      </c>
      <c r="H71" s="4"/>
      <c r="I71" s="4">
        <v>124995</v>
      </c>
      <c r="J71" s="24">
        <v>12470</v>
      </c>
    </row>
    <row r="72" spans="1:10">
      <c r="A72" s="9" t="s">
        <v>73</v>
      </c>
      <c r="B72" s="4">
        <v>104041</v>
      </c>
      <c r="C72" s="4">
        <v>148249</v>
      </c>
      <c r="D72" s="4"/>
      <c r="E72" s="4">
        <v>21498</v>
      </c>
      <c r="F72" s="4"/>
      <c r="G72" s="4">
        <v>155786</v>
      </c>
      <c r="H72" s="4"/>
      <c r="I72" s="4">
        <v>49435</v>
      </c>
      <c r="J72" s="24">
        <v>21138</v>
      </c>
    </row>
    <row r="73" spans="1:10">
      <c r="A73" s="9" t="s">
        <v>74</v>
      </c>
      <c r="B73" s="4">
        <v>61398</v>
      </c>
      <c r="C73" s="4">
        <v>75165</v>
      </c>
      <c r="D73" s="4">
        <v>709</v>
      </c>
      <c r="E73" s="4">
        <v>8219</v>
      </c>
      <c r="F73" s="4">
        <v>5399</v>
      </c>
      <c r="G73" s="4">
        <v>33657</v>
      </c>
      <c r="H73" s="4"/>
      <c r="I73" s="4">
        <v>42415</v>
      </c>
      <c r="J73" s="24">
        <v>3929</v>
      </c>
    </row>
    <row r="74" spans="1:10">
      <c r="A74" s="9" t="s">
        <v>75</v>
      </c>
      <c r="B74" s="4">
        <v>82001</v>
      </c>
      <c r="C74" s="4">
        <v>274366</v>
      </c>
      <c r="D74" s="4">
        <v>1027</v>
      </c>
      <c r="E74" s="4">
        <v>14629</v>
      </c>
      <c r="F74" s="4">
        <v>15458</v>
      </c>
      <c r="G74" s="4">
        <v>54672</v>
      </c>
      <c r="H74" s="4"/>
      <c r="I74" s="4">
        <v>43864</v>
      </c>
      <c r="J74" s="24">
        <v>17991</v>
      </c>
    </row>
    <row r="75" spans="1:10">
      <c r="A75" s="9" t="s">
        <v>76</v>
      </c>
      <c r="B75" s="4">
        <v>27003</v>
      </c>
      <c r="C75" s="4">
        <v>68321</v>
      </c>
      <c r="D75" s="4">
        <v>458</v>
      </c>
      <c r="E75" s="4">
        <v>11120</v>
      </c>
      <c r="F75" s="4">
        <v>5787</v>
      </c>
      <c r="G75" s="4">
        <v>20657</v>
      </c>
      <c r="H75" s="4"/>
      <c r="I75" s="4">
        <v>47517</v>
      </c>
      <c r="J75" s="24">
        <v>3934</v>
      </c>
    </row>
    <row r="76" spans="1:10">
      <c r="A76" s="9" t="s">
        <v>77</v>
      </c>
      <c r="B76" s="4">
        <v>105062</v>
      </c>
      <c r="C76" s="4">
        <v>148260</v>
      </c>
      <c r="D76" s="4">
        <v>8132</v>
      </c>
      <c r="E76" s="4">
        <v>23206</v>
      </c>
      <c r="F76" s="4">
        <v>27613</v>
      </c>
      <c r="G76" s="4">
        <v>130928</v>
      </c>
      <c r="H76" s="4"/>
      <c r="I76" s="4">
        <v>114973</v>
      </c>
      <c r="J76" s="24">
        <v>17856</v>
      </c>
    </row>
    <row r="77" spans="1:10">
      <c r="A77" s="9" t="s">
        <v>78</v>
      </c>
      <c r="B77" s="4">
        <v>263481</v>
      </c>
      <c r="C77" s="4">
        <v>532790</v>
      </c>
      <c r="D77" s="4"/>
      <c r="E77" s="4">
        <v>39865</v>
      </c>
      <c r="F77" s="4">
        <v>44134</v>
      </c>
      <c r="G77" s="4">
        <v>145061</v>
      </c>
      <c r="H77" s="4"/>
      <c r="I77" s="4">
        <v>208197</v>
      </c>
      <c r="J77" s="24">
        <v>16352</v>
      </c>
    </row>
    <row r="78" spans="1:10">
      <c r="A78" s="9" t="s">
        <v>79</v>
      </c>
      <c r="B78" s="4">
        <v>20316</v>
      </c>
      <c r="C78" s="4">
        <v>86824</v>
      </c>
      <c r="D78" s="4"/>
      <c r="E78" s="4">
        <v>3535</v>
      </c>
      <c r="F78" s="4">
        <v>3718</v>
      </c>
      <c r="G78" s="4">
        <v>9476</v>
      </c>
      <c r="H78" s="4"/>
      <c r="I78" s="4">
        <v>18434</v>
      </c>
      <c r="J78" s="24">
        <v>621</v>
      </c>
    </row>
    <row r="79" spans="1:10">
      <c r="A79" s="9" t="s">
        <v>80</v>
      </c>
      <c r="B79" s="4">
        <v>73799</v>
      </c>
      <c r="C79" s="4">
        <v>186127</v>
      </c>
      <c r="D79" s="4">
        <v>371</v>
      </c>
      <c r="E79" s="4">
        <v>11131</v>
      </c>
      <c r="F79" s="4">
        <v>10098</v>
      </c>
      <c r="G79" s="4">
        <v>52908</v>
      </c>
      <c r="H79" s="4"/>
      <c r="I79" s="4">
        <v>68521</v>
      </c>
      <c r="J79" s="24">
        <v>10598</v>
      </c>
    </row>
    <row r="80" spans="1:10">
      <c r="A80" s="9" t="s">
        <v>81</v>
      </c>
      <c r="B80" s="4">
        <v>27729</v>
      </c>
      <c r="C80" s="4">
        <v>67951</v>
      </c>
      <c r="D80" s="4">
        <v>769</v>
      </c>
      <c r="E80" s="4">
        <v>8325</v>
      </c>
      <c r="F80" s="4">
        <v>16458</v>
      </c>
      <c r="G80" s="4">
        <v>63333</v>
      </c>
      <c r="H80" s="4"/>
      <c r="I80" s="4">
        <v>50690</v>
      </c>
      <c r="J80" s="24">
        <v>2790</v>
      </c>
    </row>
    <row r="81" spans="1:10">
      <c r="A81" s="9" t="s">
        <v>82</v>
      </c>
      <c r="B81" s="4">
        <v>106212</v>
      </c>
      <c r="C81" s="4">
        <v>202157</v>
      </c>
      <c r="D81" s="4"/>
      <c r="E81" s="4">
        <v>24670</v>
      </c>
      <c r="F81" s="4">
        <v>25631</v>
      </c>
      <c r="G81" s="4">
        <v>157808</v>
      </c>
      <c r="H81" s="4"/>
      <c r="I81" s="4">
        <v>130074</v>
      </c>
      <c r="J81" s="24">
        <v>35651</v>
      </c>
    </row>
    <row r="82" spans="1:10">
      <c r="A82" s="9" t="s">
        <v>83</v>
      </c>
      <c r="B82" s="4">
        <v>40644</v>
      </c>
      <c r="C82" s="4">
        <v>110311</v>
      </c>
      <c r="D82" s="4"/>
      <c r="E82" s="4">
        <v>7356</v>
      </c>
      <c r="F82" s="4">
        <v>5997</v>
      </c>
      <c r="G82" s="4">
        <v>23961</v>
      </c>
      <c r="H82" s="4"/>
      <c r="I82" s="4">
        <v>43116</v>
      </c>
      <c r="J82" s="24">
        <v>6370</v>
      </c>
    </row>
    <row r="83" spans="1:10">
      <c r="A83" s="9" t="s">
        <v>84</v>
      </c>
      <c r="B83" s="4">
        <v>63256</v>
      </c>
      <c r="C83" s="4">
        <v>186171</v>
      </c>
      <c r="D83" s="4"/>
      <c r="E83" s="4">
        <v>9713</v>
      </c>
      <c r="F83" s="4">
        <v>12656</v>
      </c>
      <c r="G83" s="4">
        <v>45969</v>
      </c>
      <c r="H83" s="4"/>
      <c r="I83" s="4">
        <v>47304</v>
      </c>
      <c r="J83" s="24">
        <v>14178</v>
      </c>
    </row>
    <row r="84" spans="1:10">
      <c r="A84" s="9" t="s">
        <v>85</v>
      </c>
      <c r="B84" s="4">
        <v>13590</v>
      </c>
      <c r="C84" s="4">
        <v>23388</v>
      </c>
      <c r="D84" s="4">
        <v>199</v>
      </c>
      <c r="E84" s="4">
        <v>3913</v>
      </c>
      <c r="F84" s="4">
        <v>5011</v>
      </c>
      <c r="G84" s="4">
        <v>13160</v>
      </c>
      <c r="H84" s="4"/>
      <c r="I84" s="4">
        <v>20281</v>
      </c>
      <c r="J84" s="24">
        <v>701</v>
      </c>
    </row>
    <row r="85" spans="1:10">
      <c r="A85" s="9" t="s">
        <v>86</v>
      </c>
      <c r="B85" s="4">
        <v>7826</v>
      </c>
      <c r="C85" s="4">
        <v>28395</v>
      </c>
      <c r="D85" s="4"/>
      <c r="E85" s="4">
        <v>531</v>
      </c>
      <c r="F85" s="4">
        <v>789</v>
      </c>
      <c r="G85" s="4">
        <v>2184</v>
      </c>
      <c r="H85" s="4"/>
      <c r="I85" s="4">
        <v>6450</v>
      </c>
      <c r="J85" s="24">
        <v>972</v>
      </c>
    </row>
    <row r="86" spans="1:10">
      <c r="A86" s="9" t="s">
        <v>87</v>
      </c>
      <c r="B86" s="4">
        <v>18184</v>
      </c>
      <c r="C86" s="4">
        <v>31112</v>
      </c>
      <c r="D86" s="4">
        <v>1600</v>
      </c>
      <c r="E86" s="4">
        <v>8119</v>
      </c>
      <c r="F86" s="4">
        <v>12528</v>
      </c>
      <c r="G86" s="4">
        <v>51500</v>
      </c>
      <c r="H86" s="4"/>
      <c r="I86" s="4">
        <v>33211</v>
      </c>
      <c r="J86" s="24">
        <v>1067</v>
      </c>
    </row>
    <row r="87" spans="1:10">
      <c r="A87" s="9" t="s">
        <v>88</v>
      </c>
      <c r="B87" s="4">
        <v>273791</v>
      </c>
      <c r="C87" s="4">
        <v>405395</v>
      </c>
      <c r="D87" s="4">
        <v>1093</v>
      </c>
      <c r="E87" s="4">
        <v>29695</v>
      </c>
      <c r="F87" s="4">
        <v>62674</v>
      </c>
      <c r="G87" s="4">
        <v>212130</v>
      </c>
      <c r="H87" s="4"/>
      <c r="I87" s="4">
        <v>205719</v>
      </c>
      <c r="J87" s="24">
        <v>22182</v>
      </c>
    </row>
    <row r="88" spans="1:10">
      <c r="A88" s="9" t="s">
        <v>89</v>
      </c>
      <c r="B88" s="4">
        <v>241011</v>
      </c>
      <c r="C88" s="4">
        <v>204391</v>
      </c>
      <c r="D88" s="4"/>
      <c r="E88" s="4"/>
      <c r="F88" s="4">
        <v>14659</v>
      </c>
      <c r="G88" s="4">
        <v>48811</v>
      </c>
      <c r="H88" s="4"/>
      <c r="I88" s="4">
        <v>123573</v>
      </c>
      <c r="J88" s="24">
        <v>1573</v>
      </c>
    </row>
    <row r="89" spans="1:10">
      <c r="A89" s="9" t="s">
        <v>90</v>
      </c>
      <c r="B89" s="4">
        <v>5417</v>
      </c>
      <c r="C89" s="4">
        <v>14440</v>
      </c>
      <c r="D89" s="4">
        <v>108</v>
      </c>
      <c r="E89" s="4">
        <v>282</v>
      </c>
      <c r="F89" s="4">
        <v>389</v>
      </c>
      <c r="G89" s="4">
        <v>2136</v>
      </c>
      <c r="H89" s="4"/>
      <c r="I89" s="4">
        <v>1169</v>
      </c>
      <c r="J89" s="24">
        <v>40</v>
      </c>
    </row>
    <row r="90" spans="1:10">
      <c r="A90" s="9" t="s">
        <v>91</v>
      </c>
      <c r="B90" s="4">
        <v>5113</v>
      </c>
      <c r="C90" s="4">
        <v>16149</v>
      </c>
      <c r="D90" s="4">
        <v>86</v>
      </c>
      <c r="E90" s="4">
        <v>1100</v>
      </c>
      <c r="F90" s="4">
        <v>796</v>
      </c>
      <c r="G90" s="4">
        <v>4097</v>
      </c>
      <c r="H90" s="4"/>
      <c r="I90" s="4">
        <v>7080</v>
      </c>
      <c r="J90" s="24">
        <v>446</v>
      </c>
    </row>
    <row r="91" spans="1:10">
      <c r="A91" s="9" t="s">
        <v>92</v>
      </c>
      <c r="B91" s="4">
        <v>3584</v>
      </c>
      <c r="C91" s="4">
        <v>21053</v>
      </c>
      <c r="D91" s="4">
        <v>37</v>
      </c>
      <c r="E91" s="4">
        <v>841</v>
      </c>
      <c r="F91" s="4">
        <v>721</v>
      </c>
      <c r="G91" s="4">
        <v>2844</v>
      </c>
      <c r="H91" s="4"/>
      <c r="I91" s="4">
        <v>5950</v>
      </c>
      <c r="J91" s="24">
        <v>446</v>
      </c>
    </row>
    <row r="92" spans="1:10">
      <c r="A92" s="9" t="s">
        <v>93</v>
      </c>
      <c r="B92" s="4">
        <v>5009</v>
      </c>
      <c r="C92" s="4">
        <v>11929</v>
      </c>
      <c r="D92" s="4">
        <v>103</v>
      </c>
      <c r="E92" s="4">
        <v>621</v>
      </c>
      <c r="F92" s="4">
        <v>980</v>
      </c>
      <c r="G92" s="4">
        <v>1850</v>
      </c>
      <c r="H92" s="4"/>
      <c r="I92" s="4">
        <v>2972</v>
      </c>
      <c r="J92" s="24">
        <v>3221</v>
      </c>
    </row>
    <row r="93" spans="1:10">
      <c r="A93" s="9" t="s">
        <v>94</v>
      </c>
      <c r="B93" s="4">
        <v>2118</v>
      </c>
      <c r="C93" s="4">
        <v>8639</v>
      </c>
      <c r="D93" s="4">
        <v>8</v>
      </c>
      <c r="E93" s="4">
        <v>127</v>
      </c>
      <c r="F93" s="4">
        <v>201</v>
      </c>
      <c r="G93" s="4">
        <v>1154</v>
      </c>
      <c r="H93" s="4">
        <v>49</v>
      </c>
      <c r="I93" s="4">
        <v>1124</v>
      </c>
      <c r="J93" s="24">
        <v>797</v>
      </c>
    </row>
    <row r="94" spans="1:10">
      <c r="A94" s="9" t="s">
        <v>95</v>
      </c>
      <c r="B94" s="4">
        <v>84942</v>
      </c>
      <c r="C94" s="4">
        <v>177847</v>
      </c>
      <c r="D94" s="4">
        <v>2411</v>
      </c>
      <c r="E94" s="4">
        <v>24700</v>
      </c>
      <c r="F94" s="4">
        <v>28101</v>
      </c>
      <c r="G94" s="4">
        <v>121979</v>
      </c>
      <c r="H94" s="4"/>
      <c r="I94" s="4">
        <v>176921</v>
      </c>
      <c r="J94" s="24">
        <v>11371</v>
      </c>
    </row>
    <row r="95" spans="1:10">
      <c r="A95" s="9" t="s">
        <v>96</v>
      </c>
      <c r="B95" s="4">
        <v>101774</v>
      </c>
      <c r="C95" s="4">
        <v>102562</v>
      </c>
      <c r="D95" s="4"/>
      <c r="E95" s="4">
        <v>12506</v>
      </c>
      <c r="F95" s="4">
        <v>23065</v>
      </c>
      <c r="G95" s="4">
        <v>60746</v>
      </c>
      <c r="H95" s="4">
        <v>139</v>
      </c>
      <c r="I95" s="4">
        <v>83062</v>
      </c>
      <c r="J95" s="24">
        <v>5654</v>
      </c>
    </row>
    <row r="96" spans="1:10">
      <c r="A96" s="9" t="s">
        <v>97</v>
      </c>
      <c r="B96" s="4">
        <v>2453</v>
      </c>
      <c r="C96" s="4">
        <v>9631</v>
      </c>
      <c r="D96" s="4"/>
      <c r="E96" s="4">
        <v>311</v>
      </c>
      <c r="F96" s="4"/>
      <c r="G96" s="4">
        <v>838</v>
      </c>
      <c r="H96" s="4"/>
      <c r="I96" s="4">
        <v>2478</v>
      </c>
      <c r="J96" s="24">
        <v>381</v>
      </c>
    </row>
    <row r="97" spans="1:11">
      <c r="A97" s="9" t="s">
        <v>98</v>
      </c>
      <c r="B97" s="4">
        <v>22694</v>
      </c>
      <c r="C97" s="4">
        <v>86445</v>
      </c>
      <c r="D97" s="4">
        <v>425</v>
      </c>
      <c r="E97" s="4">
        <v>4227</v>
      </c>
      <c r="F97" s="4">
        <v>10124</v>
      </c>
      <c r="G97" s="4">
        <v>22355</v>
      </c>
      <c r="H97" s="4"/>
      <c r="I97" s="4">
        <v>39249</v>
      </c>
      <c r="J97" s="24">
        <v>3428</v>
      </c>
    </row>
    <row r="98" spans="1:11">
      <c r="A98" s="9" t="s">
        <v>99</v>
      </c>
      <c r="B98" s="4">
        <v>197679</v>
      </c>
      <c r="C98" s="4">
        <v>233694</v>
      </c>
      <c r="D98" s="4">
        <v>3719</v>
      </c>
      <c r="E98" s="4">
        <v>26493</v>
      </c>
      <c r="F98" s="4">
        <v>38756</v>
      </c>
      <c r="G98" s="4">
        <v>147287</v>
      </c>
      <c r="H98" s="4"/>
      <c r="I98" s="4">
        <v>182302</v>
      </c>
      <c r="J98" s="24">
        <v>5909</v>
      </c>
    </row>
    <row r="99" spans="1:11">
      <c r="A99" s="9" t="s">
        <v>100</v>
      </c>
      <c r="B99" s="4">
        <v>39511</v>
      </c>
      <c r="C99" s="4">
        <v>80061</v>
      </c>
      <c r="D99" s="4">
        <v>360</v>
      </c>
      <c r="E99" s="4">
        <v>4017</v>
      </c>
      <c r="F99" s="4">
        <v>3950</v>
      </c>
      <c r="G99" s="4">
        <v>19417</v>
      </c>
      <c r="H99" s="4"/>
      <c r="I99" s="4">
        <v>32151</v>
      </c>
      <c r="J99" s="24">
        <v>5693</v>
      </c>
    </row>
    <row r="100" spans="1:11">
      <c r="A100" s="9" t="s">
        <v>101</v>
      </c>
      <c r="B100" s="4">
        <v>10623</v>
      </c>
      <c r="C100" s="4">
        <v>32590</v>
      </c>
      <c r="D100" s="4">
        <v>571</v>
      </c>
      <c r="E100" s="4">
        <v>3198</v>
      </c>
      <c r="F100" s="4">
        <v>3671</v>
      </c>
      <c r="G100" s="4">
        <v>10887</v>
      </c>
      <c r="H100" s="4"/>
      <c r="I100" s="4">
        <v>21661</v>
      </c>
      <c r="J100" s="24">
        <v>1535</v>
      </c>
    </row>
    <row r="101" spans="1:11">
      <c r="A101" s="9" t="s">
        <v>102</v>
      </c>
      <c r="B101" s="4">
        <v>139454</v>
      </c>
      <c r="C101" s="4">
        <v>347887</v>
      </c>
      <c r="D101" s="4"/>
      <c r="E101" s="4">
        <v>26123</v>
      </c>
      <c r="F101" s="4">
        <v>39732</v>
      </c>
      <c r="G101" s="4">
        <v>96652</v>
      </c>
      <c r="H101" s="4"/>
      <c r="I101" s="4">
        <v>144583</v>
      </c>
      <c r="J101" s="24">
        <v>28289</v>
      </c>
    </row>
    <row r="102" spans="1:11">
      <c r="A102" s="9" t="s">
        <v>103</v>
      </c>
      <c r="B102" s="4">
        <v>64223</v>
      </c>
      <c r="C102" s="4">
        <v>82679</v>
      </c>
      <c r="D102" s="4"/>
      <c r="E102" s="4">
        <v>9230</v>
      </c>
      <c r="F102" s="4">
        <v>14687</v>
      </c>
      <c r="G102" s="4">
        <v>42834</v>
      </c>
      <c r="H102" s="4"/>
      <c r="I102" s="4">
        <v>83050</v>
      </c>
      <c r="J102" s="24">
        <v>5059</v>
      </c>
    </row>
    <row r="103" spans="1:11">
      <c r="A103" s="9" t="s">
        <v>104</v>
      </c>
      <c r="B103" s="4">
        <v>59468</v>
      </c>
      <c r="C103" s="4">
        <v>282980</v>
      </c>
      <c r="D103" s="4">
        <v>2621</v>
      </c>
      <c r="E103" s="4">
        <v>14315</v>
      </c>
      <c r="F103" s="4">
        <v>11374</v>
      </c>
      <c r="G103" s="4">
        <v>44769</v>
      </c>
      <c r="H103" s="4"/>
      <c r="I103" s="4">
        <v>77520</v>
      </c>
      <c r="J103" s="24">
        <v>19617</v>
      </c>
    </row>
    <row r="104" spans="1:11">
      <c r="A104" s="11" t="s">
        <v>105</v>
      </c>
      <c r="B104" s="25">
        <v>9273</v>
      </c>
      <c r="C104" s="25">
        <v>23880</v>
      </c>
      <c r="D104" s="25">
        <v>206</v>
      </c>
      <c r="E104" s="25">
        <v>2507</v>
      </c>
      <c r="F104" s="25">
        <v>1586</v>
      </c>
      <c r="G104" s="25">
        <v>7600</v>
      </c>
      <c r="H104" s="25"/>
      <c r="I104" s="25">
        <v>10605</v>
      </c>
      <c r="J104" s="27">
        <v>5816</v>
      </c>
    </row>
    <row r="106" spans="1:11">
      <c r="A106" s="53" t="s">
        <v>393</v>
      </c>
      <c r="B106" s="54">
        <f t="shared" ref="B106:J106" si="0">MEDIAN(B4:B104)</f>
        <v>39511</v>
      </c>
      <c r="C106" s="54">
        <f t="shared" si="0"/>
        <v>82679</v>
      </c>
      <c r="D106" s="54">
        <f t="shared" si="0"/>
        <v>535</v>
      </c>
      <c r="E106" s="54">
        <f t="shared" si="0"/>
        <v>6334</v>
      </c>
      <c r="F106" s="54">
        <f t="shared" si="0"/>
        <v>6507</v>
      </c>
      <c r="G106" s="54">
        <f t="shared" si="0"/>
        <v>25528</v>
      </c>
      <c r="H106" s="54">
        <f t="shared" si="0"/>
        <v>498</v>
      </c>
      <c r="I106" s="54">
        <f t="shared" si="0"/>
        <v>38301</v>
      </c>
      <c r="J106" s="54">
        <f t="shared" si="0"/>
        <v>3388.5</v>
      </c>
    </row>
    <row r="107" spans="1:11">
      <c r="A107" s="53" t="s">
        <v>392</v>
      </c>
      <c r="B107" s="54">
        <f t="shared" ref="B107:J107" si="1">AVERAGE(B4:B104)</f>
        <v>53138.821782178216</v>
      </c>
      <c r="C107" s="54">
        <f t="shared" si="1"/>
        <v>105182.92079207921</v>
      </c>
      <c r="D107" s="54">
        <f t="shared" si="1"/>
        <v>1564.8730158730159</v>
      </c>
      <c r="E107" s="54">
        <f t="shared" si="1"/>
        <v>9670.939393939394</v>
      </c>
      <c r="F107" s="54">
        <f t="shared" si="1"/>
        <v>12461.484848484848</v>
      </c>
      <c r="G107" s="54">
        <f t="shared" si="1"/>
        <v>47730.574257425746</v>
      </c>
      <c r="H107" s="54">
        <f t="shared" si="1"/>
        <v>3364</v>
      </c>
      <c r="I107" s="54">
        <f t="shared" si="1"/>
        <v>54359.425742574254</v>
      </c>
      <c r="J107" s="54">
        <f t="shared" si="1"/>
        <v>6970.8936170212764</v>
      </c>
    </row>
    <row r="108" spans="1:11">
      <c r="A108" s="53" t="s">
        <v>409</v>
      </c>
      <c r="B108" s="54">
        <f t="shared" ref="B108:J108" si="2">SUM(B4:B104)</f>
        <v>5367021</v>
      </c>
      <c r="C108" s="54">
        <f t="shared" si="2"/>
        <v>10623475</v>
      </c>
      <c r="D108" s="54">
        <f t="shared" si="2"/>
        <v>98587</v>
      </c>
      <c r="E108" s="54">
        <f t="shared" si="2"/>
        <v>957423</v>
      </c>
      <c r="F108" s="54">
        <f t="shared" si="2"/>
        <v>1233687</v>
      </c>
      <c r="G108" s="54">
        <f t="shared" si="2"/>
        <v>4820788</v>
      </c>
      <c r="H108" s="54">
        <f t="shared" si="2"/>
        <v>50460</v>
      </c>
      <c r="I108" s="54">
        <f t="shared" si="2"/>
        <v>5490302</v>
      </c>
      <c r="J108" s="54">
        <f t="shared" si="2"/>
        <v>655264</v>
      </c>
      <c r="K108" s="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M108"/>
  <sheetViews>
    <sheetView topLeftCell="B1" workbookViewId="0">
      <selection activeCell="O1" sqref="O1:P1048576"/>
    </sheetView>
  </sheetViews>
  <sheetFormatPr defaultRowHeight="15"/>
  <cols>
    <col min="1" max="1" width="41" customWidth="1"/>
    <col min="2" max="2" width="19.5703125" customWidth="1"/>
    <col min="3" max="3" width="17.85546875" customWidth="1"/>
    <col min="4" max="4" width="23.28515625" customWidth="1"/>
    <col min="5" max="5" width="17.5703125" customWidth="1"/>
    <col min="6" max="6" width="16.85546875" customWidth="1"/>
    <col min="7" max="7" width="13" customWidth="1"/>
    <col min="8" max="8" width="13.28515625" customWidth="1"/>
    <col min="9" max="9" width="13.42578125" customWidth="1"/>
    <col min="10" max="10" width="14.85546875" customWidth="1"/>
    <col min="11" max="11" width="12.5703125" customWidth="1"/>
    <col min="12" max="12" width="17.5703125" customWidth="1"/>
    <col min="13" max="13" width="11.5703125" bestFit="1" customWidth="1"/>
  </cols>
  <sheetData>
    <row r="1" spans="1:12" ht="18">
      <c r="A1" s="52" t="s">
        <v>420</v>
      </c>
      <c r="B1" s="6"/>
      <c r="C1" s="6"/>
      <c r="D1" s="6"/>
      <c r="E1" s="6"/>
      <c r="F1" s="6"/>
      <c r="G1" s="6"/>
      <c r="H1" s="6"/>
      <c r="I1" s="3"/>
      <c r="J1" s="3"/>
      <c r="K1" s="3"/>
      <c r="L1" s="3"/>
    </row>
    <row r="2" spans="1:12" ht="15.75">
      <c r="A2" s="6"/>
      <c r="B2" s="6"/>
      <c r="C2" s="6"/>
      <c r="D2" s="6"/>
      <c r="E2" s="6"/>
      <c r="F2" s="6"/>
      <c r="G2" s="6"/>
      <c r="H2" s="6"/>
      <c r="I2" s="3"/>
      <c r="J2" s="3"/>
      <c r="K2" s="3"/>
      <c r="L2" s="3"/>
    </row>
    <row r="3" spans="1:12" ht="45">
      <c r="A3" s="76" t="s">
        <v>1</v>
      </c>
      <c r="B3" s="77" t="s">
        <v>459</v>
      </c>
      <c r="C3" s="77" t="s">
        <v>286</v>
      </c>
      <c r="D3" s="77" t="s">
        <v>460</v>
      </c>
      <c r="E3" s="77" t="s">
        <v>282</v>
      </c>
      <c r="F3" s="77" t="s">
        <v>463</v>
      </c>
      <c r="G3" s="77" t="s">
        <v>283</v>
      </c>
      <c r="H3" s="77" t="s">
        <v>461</v>
      </c>
      <c r="I3" s="77" t="s">
        <v>284</v>
      </c>
      <c r="J3" s="77" t="s">
        <v>285</v>
      </c>
      <c r="K3" s="77" t="s">
        <v>287</v>
      </c>
      <c r="L3" s="78" t="s">
        <v>462</v>
      </c>
    </row>
    <row r="4" spans="1:12">
      <c r="A4" s="9" t="s">
        <v>5</v>
      </c>
      <c r="B4" s="4">
        <v>17123</v>
      </c>
      <c r="C4" s="4">
        <v>3684</v>
      </c>
      <c r="D4" s="4">
        <v>267</v>
      </c>
      <c r="E4" s="4">
        <v>4631</v>
      </c>
      <c r="F4" s="4"/>
      <c r="G4" s="4"/>
      <c r="H4" s="4">
        <v>63867</v>
      </c>
      <c r="I4" s="4"/>
      <c r="J4" s="4"/>
      <c r="K4" s="4"/>
      <c r="L4" s="24">
        <v>1293</v>
      </c>
    </row>
    <row r="5" spans="1:12">
      <c r="A5" s="9" t="s">
        <v>6</v>
      </c>
      <c r="B5" s="4">
        <v>11443</v>
      </c>
      <c r="C5" s="4">
        <v>2336</v>
      </c>
      <c r="D5" s="4">
        <v>230</v>
      </c>
      <c r="E5" s="4">
        <v>10906</v>
      </c>
      <c r="F5" s="4"/>
      <c r="G5" s="4">
        <v>266</v>
      </c>
      <c r="H5" s="4">
        <v>68335</v>
      </c>
      <c r="I5" s="4"/>
      <c r="J5" s="4"/>
      <c r="K5" s="4"/>
      <c r="L5" s="24">
        <v>1073</v>
      </c>
    </row>
    <row r="6" spans="1:12">
      <c r="A6" s="9" t="s">
        <v>7</v>
      </c>
      <c r="B6" s="4">
        <v>5872</v>
      </c>
      <c r="C6" s="4">
        <v>733</v>
      </c>
      <c r="D6" s="4">
        <v>1482</v>
      </c>
      <c r="E6" s="4">
        <v>12429</v>
      </c>
      <c r="F6" s="4">
        <v>2520</v>
      </c>
      <c r="G6" s="4">
        <v>5</v>
      </c>
      <c r="H6" s="4">
        <v>62922</v>
      </c>
      <c r="I6" s="4"/>
      <c r="J6" s="4">
        <v>2132</v>
      </c>
      <c r="K6" s="4"/>
      <c r="L6" s="24"/>
    </row>
    <row r="7" spans="1:12">
      <c r="A7" s="9" t="s">
        <v>8</v>
      </c>
      <c r="B7" s="4">
        <v>2591</v>
      </c>
      <c r="C7" s="4">
        <v>113</v>
      </c>
      <c r="D7" s="4">
        <v>5136</v>
      </c>
      <c r="E7" s="4">
        <v>5794</v>
      </c>
      <c r="F7" s="4">
        <v>1</v>
      </c>
      <c r="G7" s="4">
        <v>622</v>
      </c>
      <c r="H7" s="4">
        <v>43929</v>
      </c>
      <c r="I7" s="4"/>
      <c r="J7" s="4">
        <v>150</v>
      </c>
      <c r="K7" s="4"/>
      <c r="L7" s="24">
        <v>122</v>
      </c>
    </row>
    <row r="8" spans="1:12">
      <c r="A8" s="9" t="s">
        <v>9</v>
      </c>
      <c r="B8" s="4">
        <v>162</v>
      </c>
      <c r="C8" s="4"/>
      <c r="D8" s="4"/>
      <c r="E8" s="4"/>
      <c r="F8" s="4"/>
      <c r="G8" s="4">
        <v>363</v>
      </c>
      <c r="H8" s="4"/>
      <c r="I8" s="4"/>
      <c r="J8" s="4"/>
      <c r="K8" s="4"/>
      <c r="L8" s="24"/>
    </row>
    <row r="9" spans="1:12">
      <c r="A9" s="9" t="s">
        <v>10</v>
      </c>
      <c r="B9" s="4">
        <v>8512</v>
      </c>
      <c r="C9" s="4">
        <v>3056</v>
      </c>
      <c r="D9" s="4">
        <v>1614</v>
      </c>
      <c r="E9" s="4">
        <v>18460</v>
      </c>
      <c r="F9" s="4">
        <v>10905</v>
      </c>
      <c r="G9" s="4">
        <v>95</v>
      </c>
      <c r="H9" s="4">
        <v>121502</v>
      </c>
      <c r="I9" s="4"/>
      <c r="J9" s="4"/>
      <c r="K9" s="4"/>
      <c r="L9" s="24">
        <v>11258</v>
      </c>
    </row>
    <row r="10" spans="1:12">
      <c r="A10" s="9" t="s">
        <v>11</v>
      </c>
      <c r="B10" s="4">
        <v>11604</v>
      </c>
      <c r="C10" s="4">
        <v>473</v>
      </c>
      <c r="D10" s="4">
        <v>114</v>
      </c>
      <c r="E10" s="4">
        <v>6478</v>
      </c>
      <c r="F10" s="4"/>
      <c r="G10" s="4">
        <v>5</v>
      </c>
      <c r="H10" s="4">
        <v>79359</v>
      </c>
      <c r="I10" s="4"/>
      <c r="J10" s="4"/>
      <c r="K10" s="4"/>
      <c r="L10" s="24">
        <v>558</v>
      </c>
    </row>
    <row r="11" spans="1:12">
      <c r="A11" s="9" t="s">
        <v>12</v>
      </c>
      <c r="B11" s="4">
        <v>9069</v>
      </c>
      <c r="C11" s="4">
        <v>2065</v>
      </c>
      <c r="D11" s="4">
        <v>83</v>
      </c>
      <c r="E11" s="4">
        <v>925</v>
      </c>
      <c r="F11" s="4"/>
      <c r="G11" s="4">
        <v>757</v>
      </c>
      <c r="H11" s="4">
        <v>19657</v>
      </c>
      <c r="I11" s="4"/>
      <c r="J11" s="4">
        <v>159</v>
      </c>
      <c r="K11" s="4"/>
      <c r="L11" s="24">
        <v>107</v>
      </c>
    </row>
    <row r="12" spans="1:12">
      <c r="A12" s="9" t="s">
        <v>13</v>
      </c>
      <c r="B12" s="4">
        <v>1449</v>
      </c>
      <c r="C12" s="4">
        <v>449</v>
      </c>
      <c r="D12" s="4"/>
      <c r="E12" s="4"/>
      <c r="F12" s="4"/>
      <c r="G12" s="4"/>
      <c r="H12" s="4">
        <v>2923</v>
      </c>
      <c r="I12" s="4"/>
      <c r="J12" s="4"/>
      <c r="K12" s="4"/>
      <c r="L12" s="24">
        <v>2</v>
      </c>
    </row>
    <row r="13" spans="1:12">
      <c r="A13" s="9" t="s">
        <v>14</v>
      </c>
      <c r="B13" s="4">
        <v>1732</v>
      </c>
      <c r="C13" s="4">
        <v>115</v>
      </c>
      <c r="D13" s="4"/>
      <c r="E13" s="4"/>
      <c r="F13" s="4"/>
      <c r="G13" s="4"/>
      <c r="H13" s="4">
        <v>8219</v>
      </c>
      <c r="I13" s="4"/>
      <c r="J13" s="4"/>
      <c r="K13" s="4"/>
      <c r="L13" s="24"/>
    </row>
    <row r="14" spans="1:12">
      <c r="A14" s="9" t="s">
        <v>15</v>
      </c>
      <c r="B14" s="4">
        <v>13748</v>
      </c>
      <c r="C14" s="4">
        <v>759</v>
      </c>
      <c r="D14" s="4">
        <v>7886</v>
      </c>
      <c r="E14" s="4">
        <v>31963</v>
      </c>
      <c r="F14" s="4"/>
      <c r="G14" s="4">
        <v>112</v>
      </c>
      <c r="H14" s="4">
        <v>220831</v>
      </c>
      <c r="I14" s="4">
        <v>3826</v>
      </c>
      <c r="J14" s="4">
        <v>900</v>
      </c>
      <c r="K14" s="4"/>
      <c r="L14" s="24">
        <v>1583</v>
      </c>
    </row>
    <row r="15" spans="1:12">
      <c r="A15" s="9" t="s">
        <v>16</v>
      </c>
      <c r="B15" s="4">
        <v>15013</v>
      </c>
      <c r="C15" s="4"/>
      <c r="D15" s="4">
        <v>221</v>
      </c>
      <c r="E15" s="4">
        <v>20087</v>
      </c>
      <c r="F15" s="4"/>
      <c r="G15" s="4"/>
      <c r="H15" s="4">
        <v>107502</v>
      </c>
      <c r="I15" s="4"/>
      <c r="J15" s="4"/>
      <c r="K15" s="4"/>
      <c r="L15" s="24">
        <v>26</v>
      </c>
    </row>
    <row r="16" spans="1:12">
      <c r="A16" s="9" t="s">
        <v>17</v>
      </c>
      <c r="B16" s="4">
        <v>3043</v>
      </c>
      <c r="C16" s="4">
        <v>585</v>
      </c>
      <c r="D16" s="4">
        <v>1586</v>
      </c>
      <c r="E16" s="4">
        <v>4771</v>
      </c>
      <c r="F16" s="4"/>
      <c r="G16" s="4"/>
      <c r="H16" s="4">
        <v>31551</v>
      </c>
      <c r="I16" s="4"/>
      <c r="J16" s="4"/>
      <c r="K16" s="4"/>
      <c r="L16" s="24"/>
    </row>
    <row r="17" spans="1:12">
      <c r="A17" s="9" t="s">
        <v>18</v>
      </c>
      <c r="B17" s="4">
        <v>479</v>
      </c>
      <c r="C17" s="4"/>
      <c r="D17" s="4">
        <v>9</v>
      </c>
      <c r="E17" s="4">
        <v>55</v>
      </c>
      <c r="F17" s="4"/>
      <c r="G17" s="4"/>
      <c r="H17" s="4">
        <v>2881</v>
      </c>
      <c r="I17" s="4"/>
      <c r="J17" s="4"/>
      <c r="K17" s="4"/>
      <c r="L17" s="24"/>
    </row>
    <row r="18" spans="1:12">
      <c r="A18" s="9" t="s">
        <v>19</v>
      </c>
      <c r="B18" s="4">
        <v>2856</v>
      </c>
      <c r="C18" s="4"/>
      <c r="D18" s="4"/>
      <c r="E18" s="4">
        <v>2776</v>
      </c>
      <c r="F18" s="4"/>
      <c r="G18" s="4"/>
      <c r="H18" s="4">
        <v>28585</v>
      </c>
      <c r="I18" s="4"/>
      <c r="J18" s="4"/>
      <c r="K18" s="4"/>
      <c r="L18" s="24"/>
    </row>
    <row r="19" spans="1:12">
      <c r="A19" s="9" t="s">
        <v>20</v>
      </c>
      <c r="B19" s="4">
        <v>3055</v>
      </c>
      <c r="C19" s="4">
        <v>445</v>
      </c>
      <c r="D19" s="4">
        <v>1297</v>
      </c>
      <c r="E19" s="4">
        <v>4218</v>
      </c>
      <c r="F19" s="4"/>
      <c r="G19" s="4">
        <v>8</v>
      </c>
      <c r="H19" s="4">
        <v>47217</v>
      </c>
      <c r="I19" s="4"/>
      <c r="J19" s="4">
        <v>1514</v>
      </c>
      <c r="K19" s="4"/>
      <c r="L19" s="24"/>
    </row>
    <row r="20" spans="1:12">
      <c r="A20" s="9" t="s">
        <v>21</v>
      </c>
      <c r="B20" s="4">
        <v>6313</v>
      </c>
      <c r="C20" s="4">
        <v>803</v>
      </c>
      <c r="D20" s="4">
        <v>123</v>
      </c>
      <c r="E20" s="4">
        <v>5428</v>
      </c>
      <c r="F20" s="4"/>
      <c r="G20" s="4">
        <v>6</v>
      </c>
      <c r="H20" s="4">
        <v>50130</v>
      </c>
      <c r="I20" s="4"/>
      <c r="J20" s="4"/>
      <c r="K20" s="4"/>
      <c r="L20" s="24">
        <v>32</v>
      </c>
    </row>
    <row r="21" spans="1:12">
      <c r="A21" s="9" t="s">
        <v>22</v>
      </c>
      <c r="B21" s="4">
        <v>13123</v>
      </c>
      <c r="C21" s="4">
        <v>2871</v>
      </c>
      <c r="D21" s="4"/>
      <c r="E21" s="4">
        <v>16277</v>
      </c>
      <c r="F21" s="4">
        <v>6818</v>
      </c>
      <c r="G21" s="4">
        <v>1225</v>
      </c>
      <c r="H21" s="4">
        <v>123197</v>
      </c>
      <c r="I21" s="4"/>
      <c r="J21" s="4"/>
      <c r="K21" s="4"/>
      <c r="L21" s="24">
        <v>111</v>
      </c>
    </row>
    <row r="22" spans="1:12">
      <c r="A22" s="9" t="s">
        <v>23</v>
      </c>
      <c r="B22" s="4">
        <v>8323</v>
      </c>
      <c r="C22" s="4">
        <v>150</v>
      </c>
      <c r="D22" s="4"/>
      <c r="E22" s="4">
        <v>8520</v>
      </c>
      <c r="F22" s="4">
        <v>2349</v>
      </c>
      <c r="G22" s="4">
        <v>20</v>
      </c>
      <c r="H22" s="4">
        <v>77028</v>
      </c>
      <c r="I22" s="4"/>
      <c r="J22" s="4">
        <v>3821</v>
      </c>
      <c r="K22" s="4"/>
      <c r="L22" s="24"/>
    </row>
    <row r="23" spans="1:12">
      <c r="A23" s="9" t="s">
        <v>24</v>
      </c>
      <c r="B23" s="4">
        <v>5136</v>
      </c>
      <c r="C23" s="4">
        <v>3198</v>
      </c>
      <c r="D23" s="4"/>
      <c r="E23" s="4">
        <v>9909</v>
      </c>
      <c r="F23" s="4"/>
      <c r="G23" s="4">
        <v>232</v>
      </c>
      <c r="H23" s="4">
        <v>119595</v>
      </c>
      <c r="I23" s="4"/>
      <c r="J23" s="4"/>
      <c r="K23" s="4"/>
      <c r="L23" s="24">
        <v>470</v>
      </c>
    </row>
    <row r="24" spans="1:12">
      <c r="A24" s="9" t="s">
        <v>25</v>
      </c>
      <c r="B24" s="4">
        <v>1922</v>
      </c>
      <c r="C24" s="4">
        <v>1217</v>
      </c>
      <c r="D24" s="4"/>
      <c r="E24" s="4">
        <v>823</v>
      </c>
      <c r="F24" s="4"/>
      <c r="G24" s="4"/>
      <c r="H24" s="4">
        <v>12105</v>
      </c>
      <c r="I24" s="4"/>
      <c r="J24" s="4"/>
      <c r="K24" s="4"/>
      <c r="L24" s="24"/>
    </row>
    <row r="25" spans="1:12">
      <c r="A25" s="9" t="s">
        <v>26</v>
      </c>
      <c r="B25" s="4">
        <v>7006</v>
      </c>
      <c r="C25" s="4">
        <v>8313</v>
      </c>
      <c r="D25" s="4">
        <v>213</v>
      </c>
      <c r="E25" s="4">
        <v>5373</v>
      </c>
      <c r="F25" s="4">
        <v>2300</v>
      </c>
      <c r="G25" s="4"/>
      <c r="H25" s="4">
        <v>36546</v>
      </c>
      <c r="I25" s="4">
        <v>130</v>
      </c>
      <c r="J25" s="4"/>
      <c r="K25" s="4"/>
      <c r="L25" s="24">
        <v>4598</v>
      </c>
    </row>
    <row r="26" spans="1:12">
      <c r="A26" s="9" t="s">
        <v>27</v>
      </c>
      <c r="B26" s="4">
        <v>13863</v>
      </c>
      <c r="C26" s="4">
        <v>3225</v>
      </c>
      <c r="D26" s="4"/>
      <c r="E26" s="4">
        <v>3752</v>
      </c>
      <c r="F26" s="4"/>
      <c r="G26" s="4">
        <v>2</v>
      </c>
      <c r="H26" s="4">
        <v>57085</v>
      </c>
      <c r="I26" s="4">
        <v>302</v>
      </c>
      <c r="J26" s="4"/>
      <c r="K26" s="4"/>
      <c r="L26" s="24"/>
    </row>
    <row r="27" spans="1:12">
      <c r="A27" s="9" t="s">
        <v>28</v>
      </c>
      <c r="B27" s="4">
        <v>4766</v>
      </c>
      <c r="C27" s="4">
        <v>905</v>
      </c>
      <c r="D27" s="4"/>
      <c r="E27" s="4">
        <v>6841</v>
      </c>
      <c r="F27" s="4">
        <v>2907</v>
      </c>
      <c r="G27" s="4">
        <v>8</v>
      </c>
      <c r="H27" s="4">
        <v>62425</v>
      </c>
      <c r="I27" s="4"/>
      <c r="J27" s="4">
        <v>47</v>
      </c>
      <c r="K27" s="4"/>
      <c r="L27" s="24"/>
    </row>
    <row r="28" spans="1:12">
      <c r="A28" s="9" t="s">
        <v>29</v>
      </c>
      <c r="B28" s="4">
        <v>13608</v>
      </c>
      <c r="C28" s="4">
        <v>1951</v>
      </c>
      <c r="D28" s="4"/>
      <c r="E28" s="4">
        <v>15</v>
      </c>
      <c r="F28" s="4">
        <v>398</v>
      </c>
      <c r="G28" s="4">
        <v>35</v>
      </c>
      <c r="H28" s="4">
        <v>49363</v>
      </c>
      <c r="I28" s="4"/>
      <c r="J28" s="4">
        <v>544</v>
      </c>
      <c r="K28" s="4"/>
      <c r="L28" s="24"/>
    </row>
    <row r="29" spans="1:12">
      <c r="A29" s="9" t="s">
        <v>30</v>
      </c>
      <c r="B29" s="4">
        <v>552</v>
      </c>
      <c r="C29" s="4"/>
      <c r="D29" s="4"/>
      <c r="E29" s="4">
        <v>293</v>
      </c>
      <c r="F29" s="4"/>
      <c r="G29" s="4">
        <v>3</v>
      </c>
      <c r="H29" s="4">
        <v>5437</v>
      </c>
      <c r="I29" s="4"/>
      <c r="J29" s="4"/>
      <c r="K29" s="4"/>
      <c r="L29" s="24">
        <v>29</v>
      </c>
    </row>
    <row r="30" spans="1:12">
      <c r="A30" s="9" t="s">
        <v>31</v>
      </c>
      <c r="B30" s="4">
        <v>12563</v>
      </c>
      <c r="C30" s="4">
        <v>2110</v>
      </c>
      <c r="D30" s="4">
        <v>154</v>
      </c>
      <c r="E30" s="4">
        <v>14888</v>
      </c>
      <c r="F30" s="4"/>
      <c r="G30" s="4"/>
      <c r="H30" s="4">
        <v>75474</v>
      </c>
      <c r="I30" s="4"/>
      <c r="J30" s="4"/>
      <c r="K30" s="4"/>
      <c r="L30" s="24">
        <v>10</v>
      </c>
    </row>
    <row r="31" spans="1:12">
      <c r="A31" s="9" t="s">
        <v>32</v>
      </c>
      <c r="B31" s="4">
        <v>4989</v>
      </c>
      <c r="C31" s="4">
        <v>2190</v>
      </c>
      <c r="D31" s="4"/>
      <c r="E31" s="4"/>
      <c r="F31" s="4"/>
      <c r="G31" s="4">
        <v>4</v>
      </c>
      <c r="H31" s="4">
        <v>20591</v>
      </c>
      <c r="I31" s="4"/>
      <c r="J31" s="4">
        <v>13</v>
      </c>
      <c r="K31" s="4"/>
      <c r="L31" s="24">
        <v>56</v>
      </c>
    </row>
    <row r="32" spans="1:12">
      <c r="A32" s="9" t="s">
        <v>33</v>
      </c>
      <c r="B32" s="4">
        <v>5292</v>
      </c>
      <c r="C32" s="4">
        <v>1193</v>
      </c>
      <c r="D32" s="4">
        <v>1170</v>
      </c>
      <c r="E32" s="4"/>
      <c r="F32" s="4"/>
      <c r="G32" s="4"/>
      <c r="H32" s="4">
        <v>124602</v>
      </c>
      <c r="I32" s="4"/>
      <c r="J32" s="4"/>
      <c r="K32" s="4"/>
      <c r="L32" s="24">
        <v>6</v>
      </c>
    </row>
    <row r="33" spans="1:12">
      <c r="A33" s="9" t="s">
        <v>34</v>
      </c>
      <c r="B33" s="4">
        <v>3338</v>
      </c>
      <c r="C33" s="4">
        <v>1928</v>
      </c>
      <c r="D33" s="4">
        <v>23</v>
      </c>
      <c r="E33" s="4">
        <v>1398</v>
      </c>
      <c r="F33" s="4"/>
      <c r="G33" s="4"/>
      <c r="H33" s="4">
        <v>15268</v>
      </c>
      <c r="I33" s="4"/>
      <c r="J33" s="4"/>
      <c r="K33" s="4"/>
      <c r="L33" s="24">
        <v>578</v>
      </c>
    </row>
    <row r="34" spans="1:12">
      <c r="A34" s="9" t="s">
        <v>35</v>
      </c>
      <c r="B34" s="4">
        <v>31683</v>
      </c>
      <c r="C34" s="4">
        <v>1528</v>
      </c>
      <c r="D34" s="4">
        <v>758</v>
      </c>
      <c r="E34" s="4">
        <v>17436</v>
      </c>
      <c r="F34" s="4"/>
      <c r="G34" s="4"/>
      <c r="H34" s="4">
        <v>129606</v>
      </c>
      <c r="I34" s="4"/>
      <c r="J34" s="4">
        <v>603</v>
      </c>
      <c r="K34" s="4"/>
      <c r="L34" s="24">
        <v>126</v>
      </c>
    </row>
    <row r="35" spans="1:12">
      <c r="A35" s="9" t="s">
        <v>36</v>
      </c>
      <c r="B35" s="4">
        <v>8718</v>
      </c>
      <c r="C35" s="4">
        <v>3125</v>
      </c>
      <c r="D35" s="4">
        <v>795</v>
      </c>
      <c r="E35" s="4">
        <v>4563</v>
      </c>
      <c r="F35" s="4"/>
      <c r="G35" s="4"/>
      <c r="H35" s="4">
        <v>40507</v>
      </c>
      <c r="I35" s="4"/>
      <c r="J35" s="4"/>
      <c r="K35" s="4"/>
      <c r="L35" s="24">
        <v>108</v>
      </c>
    </row>
    <row r="36" spans="1:12">
      <c r="A36" s="9" t="s">
        <v>37</v>
      </c>
      <c r="B36" s="4">
        <v>12895</v>
      </c>
      <c r="C36" s="4">
        <v>619</v>
      </c>
      <c r="D36" s="4">
        <v>1276</v>
      </c>
      <c r="E36" s="4">
        <v>12359</v>
      </c>
      <c r="F36" s="4"/>
      <c r="G36" s="4">
        <v>5</v>
      </c>
      <c r="H36" s="4">
        <v>65053</v>
      </c>
      <c r="I36" s="4"/>
      <c r="J36" s="4"/>
      <c r="K36" s="4"/>
      <c r="L36" s="24"/>
    </row>
    <row r="37" spans="1:12">
      <c r="A37" s="9" t="s">
        <v>38</v>
      </c>
      <c r="B37" s="4">
        <v>618</v>
      </c>
      <c r="C37" s="4"/>
      <c r="D37" s="4"/>
      <c r="E37" s="4">
        <v>120</v>
      </c>
      <c r="F37" s="4"/>
      <c r="G37" s="4">
        <v>1</v>
      </c>
      <c r="H37" s="4">
        <v>1388</v>
      </c>
      <c r="I37" s="4"/>
      <c r="J37" s="4">
        <v>380</v>
      </c>
      <c r="K37" s="4"/>
      <c r="L37" s="24"/>
    </row>
    <row r="38" spans="1:12">
      <c r="A38" s="9" t="s">
        <v>39</v>
      </c>
      <c r="B38" s="4">
        <v>2658</v>
      </c>
      <c r="C38" s="4"/>
      <c r="D38" s="4">
        <v>40</v>
      </c>
      <c r="E38" s="4">
        <v>133</v>
      </c>
      <c r="F38" s="4"/>
      <c r="G38" s="4"/>
      <c r="H38" s="4">
        <v>948</v>
      </c>
      <c r="I38" s="4"/>
      <c r="J38" s="4"/>
      <c r="K38" s="4"/>
      <c r="L38" s="24"/>
    </row>
    <row r="39" spans="1:12">
      <c r="A39" s="9" t="s">
        <v>40</v>
      </c>
      <c r="B39" s="4">
        <v>267</v>
      </c>
      <c r="C39" s="4">
        <v>124</v>
      </c>
      <c r="D39" s="4"/>
      <c r="E39" s="4">
        <v>161</v>
      </c>
      <c r="F39" s="4"/>
      <c r="G39" s="4"/>
      <c r="H39" s="4">
        <v>5646</v>
      </c>
      <c r="I39" s="4"/>
      <c r="J39" s="4"/>
      <c r="K39" s="4"/>
      <c r="L39" s="24">
        <v>7</v>
      </c>
    </row>
    <row r="40" spans="1:12">
      <c r="A40" s="9" t="s">
        <v>41</v>
      </c>
      <c r="B40" s="4">
        <v>8938</v>
      </c>
      <c r="C40" s="4">
        <v>458</v>
      </c>
      <c r="D40" s="4">
        <v>38</v>
      </c>
      <c r="E40" s="4">
        <v>6644</v>
      </c>
      <c r="F40" s="4">
        <v>58</v>
      </c>
      <c r="G40" s="4"/>
      <c r="H40" s="4">
        <v>66927</v>
      </c>
      <c r="I40" s="4"/>
      <c r="J40" s="4"/>
      <c r="K40" s="4"/>
      <c r="L40" s="24"/>
    </row>
    <row r="41" spans="1:12">
      <c r="A41" s="9" t="s">
        <v>42</v>
      </c>
      <c r="B41" s="4">
        <v>22326</v>
      </c>
      <c r="C41" s="4">
        <v>13892</v>
      </c>
      <c r="D41" s="4"/>
      <c r="E41" s="4">
        <v>29455</v>
      </c>
      <c r="F41" s="4"/>
      <c r="G41" s="4"/>
      <c r="H41" s="4">
        <v>167109</v>
      </c>
      <c r="I41" s="4"/>
      <c r="J41" s="4"/>
      <c r="K41" s="4"/>
      <c r="L41" s="24">
        <v>76</v>
      </c>
    </row>
    <row r="42" spans="1:12">
      <c r="A42" s="9" t="s">
        <v>43</v>
      </c>
      <c r="B42" s="4">
        <v>6590</v>
      </c>
      <c r="C42" s="4">
        <v>755</v>
      </c>
      <c r="D42" s="4">
        <v>1196</v>
      </c>
      <c r="E42" s="4">
        <v>16571</v>
      </c>
      <c r="F42" s="4"/>
      <c r="G42" s="4">
        <v>1587</v>
      </c>
      <c r="H42" s="4">
        <v>144972</v>
      </c>
      <c r="I42" s="4">
        <v>3672</v>
      </c>
      <c r="J42" s="4">
        <v>16636</v>
      </c>
      <c r="K42" s="4">
        <v>616</v>
      </c>
      <c r="L42" s="24">
        <v>5841</v>
      </c>
    </row>
    <row r="43" spans="1:12">
      <c r="A43" s="9" t="s">
        <v>44</v>
      </c>
      <c r="B43" s="4">
        <v>21052</v>
      </c>
      <c r="C43" s="4">
        <v>16028</v>
      </c>
      <c r="D43" s="4"/>
      <c r="E43" s="4">
        <v>32139</v>
      </c>
      <c r="F43" s="4">
        <v>29844</v>
      </c>
      <c r="G43" s="4">
        <v>1801</v>
      </c>
      <c r="H43" s="4">
        <v>291653</v>
      </c>
      <c r="I43" s="4"/>
      <c r="J43" s="4"/>
      <c r="K43" s="4"/>
      <c r="L43" s="24">
        <v>403</v>
      </c>
    </row>
    <row r="44" spans="1:12">
      <c r="A44" s="9" t="s">
        <v>45</v>
      </c>
      <c r="B44" s="4">
        <v>7352</v>
      </c>
      <c r="C44" s="4">
        <v>1508</v>
      </c>
      <c r="D44" s="4">
        <v>11111</v>
      </c>
      <c r="E44" s="4">
        <v>13409</v>
      </c>
      <c r="F44" s="4">
        <v>12888</v>
      </c>
      <c r="G44" s="4">
        <v>327</v>
      </c>
      <c r="H44" s="4">
        <v>142512</v>
      </c>
      <c r="I44" s="4">
        <v>20</v>
      </c>
      <c r="J44" s="4">
        <v>6156</v>
      </c>
      <c r="K44" s="4"/>
      <c r="L44" s="24"/>
    </row>
    <row r="45" spans="1:12">
      <c r="A45" s="9" t="s">
        <v>46</v>
      </c>
      <c r="B45" s="4">
        <v>3249</v>
      </c>
      <c r="C45" s="4">
        <v>497</v>
      </c>
      <c r="D45" s="4"/>
      <c r="E45" s="4">
        <v>3497</v>
      </c>
      <c r="F45" s="4"/>
      <c r="G45" s="4">
        <v>4</v>
      </c>
      <c r="H45" s="4">
        <v>42189</v>
      </c>
      <c r="I45" s="4"/>
      <c r="J45" s="4"/>
      <c r="K45" s="4"/>
      <c r="L45" s="24">
        <v>368</v>
      </c>
    </row>
    <row r="46" spans="1:12">
      <c r="A46" s="9" t="s">
        <v>47</v>
      </c>
      <c r="B46" s="4">
        <v>4587</v>
      </c>
      <c r="C46" s="4">
        <v>562</v>
      </c>
      <c r="D46" s="4">
        <v>68</v>
      </c>
      <c r="E46" s="4">
        <v>5500</v>
      </c>
      <c r="F46" s="4">
        <v>5482</v>
      </c>
      <c r="G46" s="4">
        <v>18</v>
      </c>
      <c r="H46" s="4">
        <v>35494</v>
      </c>
      <c r="I46" s="4"/>
      <c r="J46" s="4">
        <v>2402</v>
      </c>
      <c r="K46" s="4">
        <v>37</v>
      </c>
      <c r="L46" s="24">
        <v>65</v>
      </c>
    </row>
    <row r="47" spans="1:12">
      <c r="A47" s="9" t="s">
        <v>48</v>
      </c>
      <c r="B47" s="4">
        <v>3192</v>
      </c>
      <c r="C47" s="4">
        <v>1524</v>
      </c>
      <c r="D47" s="4">
        <v>45</v>
      </c>
      <c r="E47" s="4">
        <v>4310</v>
      </c>
      <c r="F47" s="4"/>
      <c r="G47" s="4">
        <v>5</v>
      </c>
      <c r="H47" s="4">
        <v>9897</v>
      </c>
      <c r="I47" s="4"/>
      <c r="J47" s="4">
        <v>1195</v>
      </c>
      <c r="K47" s="4"/>
      <c r="L47" s="24"/>
    </row>
    <row r="48" spans="1:12">
      <c r="A48" s="9" t="s">
        <v>49</v>
      </c>
      <c r="B48" s="4">
        <v>6105</v>
      </c>
      <c r="C48" s="4">
        <v>73</v>
      </c>
      <c r="D48" s="4">
        <v>9784</v>
      </c>
      <c r="E48" s="4">
        <v>9320</v>
      </c>
      <c r="F48" s="4"/>
      <c r="G48" s="4">
        <v>19</v>
      </c>
      <c r="H48" s="4">
        <v>104749</v>
      </c>
      <c r="I48" s="4"/>
      <c r="J48" s="4"/>
      <c r="K48" s="4"/>
      <c r="L48" s="24"/>
    </row>
    <row r="49" spans="1:12">
      <c r="A49" s="9" t="s">
        <v>50</v>
      </c>
      <c r="B49" s="4">
        <v>26910</v>
      </c>
      <c r="C49" s="4">
        <v>76</v>
      </c>
      <c r="D49" s="4"/>
      <c r="E49" s="4">
        <v>18837</v>
      </c>
      <c r="F49" s="4">
        <v>10520</v>
      </c>
      <c r="G49" s="4"/>
      <c r="H49" s="4">
        <v>131487</v>
      </c>
      <c r="I49" s="4"/>
      <c r="J49" s="4"/>
      <c r="K49" s="4">
        <v>2</v>
      </c>
      <c r="L49" s="24">
        <v>1759</v>
      </c>
    </row>
    <row r="50" spans="1:12">
      <c r="A50" s="9" t="s">
        <v>51</v>
      </c>
      <c r="B50" s="4">
        <v>301</v>
      </c>
      <c r="C50" s="4"/>
      <c r="D50" s="4"/>
      <c r="E50" s="4"/>
      <c r="F50" s="4"/>
      <c r="G50" s="4"/>
      <c r="H50" s="4"/>
      <c r="I50" s="4"/>
      <c r="J50" s="4"/>
      <c r="K50" s="4"/>
      <c r="L50" s="24"/>
    </row>
    <row r="51" spans="1:12">
      <c r="A51" s="9" t="s">
        <v>52</v>
      </c>
      <c r="B51" s="4">
        <v>38508</v>
      </c>
      <c r="C51" s="4">
        <v>16489</v>
      </c>
      <c r="D51" s="4"/>
      <c r="E51" s="4">
        <v>41764</v>
      </c>
      <c r="F51" s="4">
        <v>37327</v>
      </c>
      <c r="G51" s="4">
        <v>3834</v>
      </c>
      <c r="H51" s="4">
        <v>294569</v>
      </c>
      <c r="I51" s="4">
        <v>27</v>
      </c>
      <c r="J51" s="4">
        <v>4</v>
      </c>
      <c r="K51" s="4"/>
      <c r="L51" s="24">
        <v>680</v>
      </c>
    </row>
    <row r="52" spans="1:12">
      <c r="A52" s="9" t="s">
        <v>53</v>
      </c>
      <c r="B52" s="4">
        <v>16855</v>
      </c>
      <c r="C52" s="4">
        <v>825</v>
      </c>
      <c r="D52" s="4">
        <v>1956</v>
      </c>
      <c r="E52" s="4">
        <v>21743</v>
      </c>
      <c r="F52" s="4"/>
      <c r="G52" s="4">
        <v>249</v>
      </c>
      <c r="H52" s="4">
        <v>156567</v>
      </c>
      <c r="I52" s="4"/>
      <c r="J52" s="4"/>
      <c r="K52" s="4"/>
      <c r="L52" s="24"/>
    </row>
    <row r="53" spans="1:12">
      <c r="A53" s="9" t="s">
        <v>54</v>
      </c>
      <c r="B53" s="4">
        <v>1137</v>
      </c>
      <c r="C53" s="4">
        <v>69</v>
      </c>
      <c r="D53" s="4">
        <v>10</v>
      </c>
      <c r="E53" s="4">
        <v>185</v>
      </c>
      <c r="F53" s="4"/>
      <c r="G53" s="4"/>
      <c r="H53" s="4">
        <v>4422</v>
      </c>
      <c r="I53" s="4"/>
      <c r="J53" s="4">
        <v>4</v>
      </c>
      <c r="K53" s="4"/>
      <c r="L53" s="24">
        <v>69</v>
      </c>
    </row>
    <row r="54" spans="1:12">
      <c r="A54" s="9" t="s">
        <v>55</v>
      </c>
      <c r="B54" s="4">
        <v>8471</v>
      </c>
      <c r="C54" s="4">
        <v>323</v>
      </c>
      <c r="D54" s="4">
        <v>1609</v>
      </c>
      <c r="E54" s="4">
        <v>15363</v>
      </c>
      <c r="F54" s="4">
        <v>928</v>
      </c>
      <c r="G54" s="4"/>
      <c r="H54" s="4">
        <v>110625</v>
      </c>
      <c r="I54" s="4"/>
      <c r="J54" s="4">
        <v>8330</v>
      </c>
      <c r="K54" s="4"/>
      <c r="L54" s="24"/>
    </row>
    <row r="55" spans="1:12">
      <c r="A55" s="9" t="s">
        <v>56</v>
      </c>
      <c r="B55" s="4">
        <v>3932</v>
      </c>
      <c r="C55" s="4"/>
      <c r="D55" s="4">
        <v>50</v>
      </c>
      <c r="E55" s="4">
        <v>1061</v>
      </c>
      <c r="F55" s="4"/>
      <c r="G55" s="4"/>
      <c r="H55" s="4">
        <v>22528</v>
      </c>
      <c r="I55" s="4"/>
      <c r="J55" s="4"/>
      <c r="K55" s="4"/>
      <c r="L55" s="24"/>
    </row>
    <row r="56" spans="1:12">
      <c r="A56" s="9" t="s">
        <v>57</v>
      </c>
      <c r="B56" s="4">
        <v>7088</v>
      </c>
      <c r="C56" s="4">
        <v>1654</v>
      </c>
      <c r="D56" s="4">
        <v>16017</v>
      </c>
      <c r="E56" s="4">
        <v>6813</v>
      </c>
      <c r="F56" s="4">
        <v>3211</v>
      </c>
      <c r="G56" s="4">
        <v>1829</v>
      </c>
      <c r="H56" s="4">
        <v>161546</v>
      </c>
      <c r="I56" s="4"/>
      <c r="J56" s="4"/>
      <c r="K56" s="4"/>
      <c r="L56" s="24"/>
    </row>
    <row r="57" spans="1:12">
      <c r="A57" s="9" t="s">
        <v>58</v>
      </c>
      <c r="B57" s="4">
        <v>11619</v>
      </c>
      <c r="C57" s="4">
        <v>3391</v>
      </c>
      <c r="D57" s="4"/>
      <c r="E57" s="4">
        <v>5093</v>
      </c>
      <c r="F57" s="4"/>
      <c r="G57" s="4">
        <v>2</v>
      </c>
      <c r="H57" s="4">
        <v>53688</v>
      </c>
      <c r="I57" s="4"/>
      <c r="J57" s="4"/>
      <c r="K57" s="4"/>
      <c r="L57" s="24"/>
    </row>
    <row r="58" spans="1:12">
      <c r="A58" s="9" t="s">
        <v>59</v>
      </c>
      <c r="B58" s="4">
        <v>8234</v>
      </c>
      <c r="C58" s="4">
        <v>3181</v>
      </c>
      <c r="D58" s="4">
        <v>1728</v>
      </c>
      <c r="E58" s="4">
        <v>13353</v>
      </c>
      <c r="F58" s="4">
        <v>3442</v>
      </c>
      <c r="G58" s="4">
        <v>31</v>
      </c>
      <c r="H58" s="4">
        <v>117263</v>
      </c>
      <c r="I58" s="4"/>
      <c r="J58" s="4"/>
      <c r="K58" s="4"/>
      <c r="L58" s="24"/>
    </row>
    <row r="59" spans="1:12">
      <c r="A59" s="9" t="s">
        <v>60</v>
      </c>
      <c r="B59" s="4">
        <v>6467</v>
      </c>
      <c r="C59" s="4">
        <v>865</v>
      </c>
      <c r="D59" s="4"/>
      <c r="E59" s="4">
        <v>5714</v>
      </c>
      <c r="F59" s="4"/>
      <c r="G59" s="4">
        <v>50</v>
      </c>
      <c r="H59" s="4">
        <v>61542</v>
      </c>
      <c r="I59" s="4"/>
      <c r="J59" s="4">
        <v>31</v>
      </c>
      <c r="K59" s="4"/>
      <c r="L59" s="24"/>
    </row>
    <row r="60" spans="1:12">
      <c r="A60" s="9" t="s">
        <v>61</v>
      </c>
      <c r="B60" s="4">
        <v>15695</v>
      </c>
      <c r="C60" s="4">
        <v>1197</v>
      </c>
      <c r="D60" s="4">
        <v>199</v>
      </c>
      <c r="E60" s="4">
        <v>15933</v>
      </c>
      <c r="F60" s="4"/>
      <c r="G60" s="4">
        <v>69</v>
      </c>
      <c r="H60" s="4">
        <v>75755</v>
      </c>
      <c r="I60" s="4"/>
      <c r="J60" s="4"/>
      <c r="K60" s="4"/>
      <c r="L60" s="24">
        <v>124</v>
      </c>
    </row>
    <row r="61" spans="1:12">
      <c r="A61" s="9" t="s">
        <v>62</v>
      </c>
      <c r="B61" s="4">
        <v>5780</v>
      </c>
      <c r="C61" s="4">
        <v>2293</v>
      </c>
      <c r="D61" s="4">
        <v>4802</v>
      </c>
      <c r="E61" s="4">
        <v>12459</v>
      </c>
      <c r="F61" s="4"/>
      <c r="G61" s="4">
        <v>610</v>
      </c>
      <c r="H61" s="4">
        <v>72466</v>
      </c>
      <c r="I61" s="4"/>
      <c r="J61" s="4"/>
      <c r="K61" s="4"/>
      <c r="L61" s="24"/>
    </row>
    <row r="62" spans="1:12">
      <c r="A62" s="9" t="s">
        <v>63</v>
      </c>
      <c r="B62" s="4">
        <v>4619</v>
      </c>
      <c r="C62" s="4">
        <v>155</v>
      </c>
      <c r="D62" s="4"/>
      <c r="E62" s="4">
        <v>768</v>
      </c>
      <c r="F62" s="4"/>
      <c r="G62" s="4"/>
      <c r="H62" s="4">
        <v>10107</v>
      </c>
      <c r="I62" s="4"/>
      <c r="J62" s="4">
        <v>68</v>
      </c>
      <c r="K62" s="4"/>
      <c r="L62" s="24">
        <v>180</v>
      </c>
    </row>
    <row r="63" spans="1:12">
      <c r="A63" s="9" t="s">
        <v>64</v>
      </c>
      <c r="B63" s="4">
        <v>4214</v>
      </c>
      <c r="C63" s="4">
        <v>803</v>
      </c>
      <c r="D63" s="4"/>
      <c r="E63" s="4">
        <v>962</v>
      </c>
      <c r="F63" s="4"/>
      <c r="G63" s="4">
        <v>40</v>
      </c>
      <c r="H63" s="4">
        <v>26456</v>
      </c>
      <c r="I63" s="4"/>
      <c r="J63" s="4"/>
      <c r="K63" s="4"/>
      <c r="L63" s="24"/>
    </row>
    <row r="64" spans="1:12">
      <c r="A64" s="9" t="s">
        <v>65</v>
      </c>
      <c r="B64" s="4">
        <v>7380</v>
      </c>
      <c r="C64" s="4">
        <v>485</v>
      </c>
      <c r="D64" s="4">
        <v>599</v>
      </c>
      <c r="E64" s="4">
        <v>6070</v>
      </c>
      <c r="F64" s="4"/>
      <c r="G64" s="4">
        <v>113</v>
      </c>
      <c r="H64" s="4">
        <v>44343</v>
      </c>
      <c r="I64" s="4"/>
      <c r="J64" s="4"/>
      <c r="K64" s="4"/>
      <c r="L64" s="24">
        <v>24</v>
      </c>
    </row>
    <row r="65" spans="1:12">
      <c r="A65" s="9" t="s">
        <v>66</v>
      </c>
      <c r="B65" s="4">
        <v>4223</v>
      </c>
      <c r="C65" s="4">
        <v>112</v>
      </c>
      <c r="D65" s="4">
        <v>25</v>
      </c>
      <c r="E65" s="4"/>
      <c r="F65" s="4"/>
      <c r="G65" s="4">
        <v>4</v>
      </c>
      <c r="H65" s="4">
        <v>11056</v>
      </c>
      <c r="I65" s="4"/>
      <c r="J65" s="4"/>
      <c r="K65" s="4">
        <v>924</v>
      </c>
      <c r="L65" s="24"/>
    </row>
    <row r="66" spans="1:12">
      <c r="A66" s="9" t="s">
        <v>67</v>
      </c>
      <c r="B66" s="4">
        <v>37060</v>
      </c>
      <c r="C66" s="4">
        <v>7793</v>
      </c>
      <c r="D66" s="4"/>
      <c r="E66" s="4">
        <v>98205</v>
      </c>
      <c r="F66" s="4">
        <v>2166</v>
      </c>
      <c r="G66" s="4">
        <v>679</v>
      </c>
      <c r="H66" s="4">
        <v>393118</v>
      </c>
      <c r="I66" s="4"/>
      <c r="J66" s="4">
        <v>2959</v>
      </c>
      <c r="K66" s="4"/>
      <c r="L66" s="24">
        <v>15154</v>
      </c>
    </row>
    <row r="67" spans="1:12">
      <c r="A67" s="9" t="s">
        <v>68</v>
      </c>
      <c r="B67" s="4">
        <v>15493</v>
      </c>
      <c r="C67" s="4">
        <v>989</v>
      </c>
      <c r="D67" s="4">
        <v>5748</v>
      </c>
      <c r="E67" s="4">
        <v>41546</v>
      </c>
      <c r="F67" s="4"/>
      <c r="G67" s="4">
        <v>3665</v>
      </c>
      <c r="H67" s="4">
        <v>107837</v>
      </c>
      <c r="I67" s="4"/>
      <c r="J67" s="4"/>
      <c r="K67" s="4"/>
      <c r="L67" s="24"/>
    </row>
    <row r="68" spans="1:12">
      <c r="A68" s="9" t="s">
        <v>69</v>
      </c>
      <c r="B68" s="4">
        <v>3176</v>
      </c>
      <c r="C68" s="4">
        <v>891</v>
      </c>
      <c r="D68" s="4"/>
      <c r="E68" s="4">
        <v>367</v>
      </c>
      <c r="F68" s="4"/>
      <c r="G68" s="4">
        <v>16</v>
      </c>
      <c r="H68" s="4">
        <v>11212</v>
      </c>
      <c r="I68" s="4"/>
      <c r="J68" s="4">
        <v>642</v>
      </c>
      <c r="K68" s="4"/>
      <c r="L68" s="24"/>
    </row>
    <row r="69" spans="1:12">
      <c r="A69" s="9" t="s">
        <v>70</v>
      </c>
      <c r="B69" s="4">
        <v>436</v>
      </c>
      <c r="C69" s="4"/>
      <c r="D69" s="4"/>
      <c r="E69" s="4">
        <v>45</v>
      </c>
      <c r="F69" s="4"/>
      <c r="G69" s="4"/>
      <c r="H69" s="4">
        <v>2581</v>
      </c>
      <c r="I69" s="4"/>
      <c r="J69" s="4"/>
      <c r="K69" s="4"/>
      <c r="L69" s="24"/>
    </row>
    <row r="70" spans="1:12">
      <c r="A70" s="9" t="s">
        <v>71</v>
      </c>
      <c r="B70" s="4">
        <v>3337</v>
      </c>
      <c r="C70" s="4"/>
      <c r="D70" s="4"/>
      <c r="E70" s="4">
        <v>2140</v>
      </c>
      <c r="F70" s="4"/>
      <c r="G70" s="4"/>
      <c r="H70" s="4">
        <v>14705</v>
      </c>
      <c r="I70" s="4"/>
      <c r="J70" s="4"/>
      <c r="K70" s="4"/>
      <c r="L70" s="24"/>
    </row>
    <row r="71" spans="1:12">
      <c r="A71" s="9" t="s">
        <v>72</v>
      </c>
      <c r="B71" s="4">
        <v>11108</v>
      </c>
      <c r="C71" s="4">
        <v>568</v>
      </c>
      <c r="D71" s="4">
        <v>7600</v>
      </c>
      <c r="E71" s="4">
        <v>18755</v>
      </c>
      <c r="F71" s="4"/>
      <c r="G71" s="4">
        <v>1358</v>
      </c>
      <c r="H71" s="4">
        <v>168093</v>
      </c>
      <c r="I71" s="4"/>
      <c r="J71" s="4"/>
      <c r="K71" s="4"/>
      <c r="L71" s="24">
        <v>318</v>
      </c>
    </row>
    <row r="72" spans="1:12">
      <c r="A72" s="9" t="s">
        <v>73</v>
      </c>
      <c r="B72" s="4">
        <v>11800</v>
      </c>
      <c r="C72" s="4">
        <v>8984</v>
      </c>
      <c r="D72" s="4">
        <v>689</v>
      </c>
      <c r="E72" s="4">
        <v>2707</v>
      </c>
      <c r="F72" s="4"/>
      <c r="G72" s="4"/>
      <c r="H72" s="4">
        <v>158133</v>
      </c>
      <c r="I72" s="4"/>
      <c r="J72" s="4">
        <v>6719</v>
      </c>
      <c r="K72" s="4"/>
      <c r="L72" s="24"/>
    </row>
    <row r="73" spans="1:12">
      <c r="A73" s="9" t="s">
        <v>74</v>
      </c>
      <c r="B73" s="4">
        <v>9996</v>
      </c>
      <c r="C73" s="4">
        <v>1649</v>
      </c>
      <c r="D73" s="4">
        <v>478</v>
      </c>
      <c r="E73" s="4">
        <v>10211</v>
      </c>
      <c r="F73" s="4"/>
      <c r="G73" s="4">
        <v>42</v>
      </c>
      <c r="H73" s="4">
        <v>58489</v>
      </c>
      <c r="I73" s="4"/>
      <c r="J73" s="4"/>
      <c r="K73" s="4"/>
      <c r="L73" s="24"/>
    </row>
    <row r="74" spans="1:12">
      <c r="A74" s="9" t="s">
        <v>75</v>
      </c>
      <c r="B74" s="4">
        <v>20173</v>
      </c>
      <c r="C74" s="4">
        <v>4644</v>
      </c>
      <c r="D74" s="4"/>
      <c r="E74" s="4">
        <v>26473</v>
      </c>
      <c r="F74" s="4">
        <v>16444</v>
      </c>
      <c r="G74" s="4">
        <v>9</v>
      </c>
      <c r="H74" s="4">
        <v>155521</v>
      </c>
      <c r="I74" s="4"/>
      <c r="J74" s="4">
        <v>4</v>
      </c>
      <c r="K74" s="4">
        <v>622</v>
      </c>
      <c r="L74" s="24">
        <v>4696</v>
      </c>
    </row>
    <row r="75" spans="1:12">
      <c r="A75" s="9" t="s">
        <v>76</v>
      </c>
      <c r="B75" s="4">
        <v>9623</v>
      </c>
      <c r="C75" s="4">
        <v>1536</v>
      </c>
      <c r="D75" s="4">
        <v>159</v>
      </c>
      <c r="E75" s="4">
        <v>4072</v>
      </c>
      <c r="F75" s="4"/>
      <c r="G75" s="4"/>
      <c r="H75" s="4">
        <v>63477</v>
      </c>
      <c r="I75" s="4"/>
      <c r="J75" s="4">
        <v>2518</v>
      </c>
      <c r="K75" s="4"/>
      <c r="L75" s="24">
        <v>125</v>
      </c>
    </row>
    <row r="76" spans="1:12">
      <c r="A76" s="9" t="s">
        <v>77</v>
      </c>
      <c r="B76" s="4">
        <v>12725</v>
      </c>
      <c r="C76" s="4">
        <v>6423</v>
      </c>
      <c r="D76" s="4">
        <v>4693</v>
      </c>
      <c r="E76" s="4">
        <v>26678</v>
      </c>
      <c r="F76" s="4"/>
      <c r="G76" s="4">
        <v>234</v>
      </c>
      <c r="H76" s="4">
        <v>193821</v>
      </c>
      <c r="I76" s="4">
        <v>3000</v>
      </c>
      <c r="J76" s="4">
        <v>44476</v>
      </c>
      <c r="K76" s="4"/>
      <c r="L76" s="24">
        <v>4742</v>
      </c>
    </row>
    <row r="77" spans="1:12">
      <c r="A77" s="9" t="s">
        <v>78</v>
      </c>
      <c r="B77" s="4">
        <v>54112</v>
      </c>
      <c r="C77" s="4">
        <v>7813</v>
      </c>
      <c r="D77" s="4">
        <v>1649</v>
      </c>
      <c r="E77" s="4">
        <v>51019</v>
      </c>
      <c r="F77" s="4">
        <v>16072</v>
      </c>
      <c r="G77" s="4">
        <v>1491</v>
      </c>
      <c r="H77" s="4">
        <v>390261</v>
      </c>
      <c r="I77" s="4">
        <v>1</v>
      </c>
      <c r="J77" s="4">
        <v>3189</v>
      </c>
      <c r="K77" s="4"/>
      <c r="L77" s="24">
        <v>10</v>
      </c>
    </row>
    <row r="78" spans="1:12">
      <c r="A78" s="9" t="s">
        <v>79</v>
      </c>
      <c r="B78" s="4">
        <v>7064</v>
      </c>
      <c r="C78" s="4">
        <v>621</v>
      </c>
      <c r="D78" s="4"/>
      <c r="E78" s="4">
        <v>3474</v>
      </c>
      <c r="F78" s="4"/>
      <c r="G78" s="4">
        <v>507</v>
      </c>
      <c r="H78" s="4">
        <v>12829</v>
      </c>
      <c r="I78" s="4"/>
      <c r="J78" s="4"/>
      <c r="K78" s="4"/>
      <c r="L78" s="24"/>
    </row>
    <row r="79" spans="1:12">
      <c r="A79" s="9" t="s">
        <v>80</v>
      </c>
      <c r="B79" s="4">
        <v>24882</v>
      </c>
      <c r="C79" s="4">
        <v>6360</v>
      </c>
      <c r="D79" s="4"/>
      <c r="E79" s="4">
        <v>6778</v>
      </c>
      <c r="F79" s="4">
        <v>4025</v>
      </c>
      <c r="G79" s="4">
        <v>54</v>
      </c>
      <c r="H79" s="4">
        <v>158418</v>
      </c>
      <c r="I79" s="4"/>
      <c r="J79" s="4"/>
      <c r="K79" s="4"/>
      <c r="L79" s="24">
        <v>51499</v>
      </c>
    </row>
    <row r="80" spans="1:12">
      <c r="A80" s="9" t="s">
        <v>81</v>
      </c>
      <c r="B80" s="4">
        <v>4966</v>
      </c>
      <c r="C80" s="4">
        <v>700</v>
      </c>
      <c r="D80" s="4">
        <v>2143</v>
      </c>
      <c r="E80" s="4">
        <v>16651</v>
      </c>
      <c r="F80" s="4">
        <v>14488</v>
      </c>
      <c r="G80" s="4">
        <v>729</v>
      </c>
      <c r="H80" s="4">
        <v>95779</v>
      </c>
      <c r="I80" s="4"/>
      <c r="J80" s="4"/>
      <c r="K80" s="4">
        <v>315</v>
      </c>
      <c r="L80" s="24">
        <v>12</v>
      </c>
    </row>
    <row r="81" spans="1:12">
      <c r="A81" s="9" t="s">
        <v>82</v>
      </c>
      <c r="B81" s="4">
        <v>13444</v>
      </c>
      <c r="C81" s="4">
        <v>5834</v>
      </c>
      <c r="D81" s="4">
        <v>6348</v>
      </c>
      <c r="E81" s="4">
        <v>24298</v>
      </c>
      <c r="F81" s="4"/>
      <c r="G81" s="4">
        <v>10</v>
      </c>
      <c r="H81" s="4">
        <v>150669</v>
      </c>
      <c r="I81" s="4"/>
      <c r="J81" s="4">
        <v>7006</v>
      </c>
      <c r="K81" s="4"/>
      <c r="L81" s="24">
        <v>561</v>
      </c>
    </row>
    <row r="82" spans="1:12">
      <c r="A82" s="9" t="s">
        <v>83</v>
      </c>
      <c r="B82" s="4">
        <v>5865</v>
      </c>
      <c r="C82" s="4"/>
      <c r="D82" s="4"/>
      <c r="E82" s="4">
        <v>11922</v>
      </c>
      <c r="F82" s="4">
        <v>5186</v>
      </c>
      <c r="G82" s="4">
        <v>147</v>
      </c>
      <c r="H82" s="4">
        <v>77690</v>
      </c>
      <c r="I82" s="4"/>
      <c r="J82" s="4"/>
      <c r="K82" s="4"/>
      <c r="L82" s="24">
        <v>195</v>
      </c>
    </row>
    <row r="83" spans="1:12">
      <c r="A83" s="9" t="s">
        <v>84</v>
      </c>
      <c r="B83" s="4">
        <v>22385</v>
      </c>
      <c r="C83" s="4">
        <v>2182</v>
      </c>
      <c r="D83" s="4"/>
      <c r="E83" s="4">
        <v>18752</v>
      </c>
      <c r="F83" s="4"/>
      <c r="G83" s="4">
        <v>9</v>
      </c>
      <c r="H83" s="4">
        <v>60316</v>
      </c>
      <c r="I83" s="4"/>
      <c r="J83" s="4">
        <v>1280</v>
      </c>
      <c r="K83" s="4"/>
      <c r="L83" s="24"/>
    </row>
    <row r="84" spans="1:12">
      <c r="A84" s="9" t="s">
        <v>85</v>
      </c>
      <c r="B84" s="4">
        <v>3814</v>
      </c>
      <c r="C84" s="4">
        <v>1301</v>
      </c>
      <c r="D84" s="4">
        <v>28</v>
      </c>
      <c r="E84" s="4">
        <v>3378</v>
      </c>
      <c r="F84" s="4">
        <v>2376</v>
      </c>
      <c r="G84" s="4">
        <v>1</v>
      </c>
      <c r="H84" s="4">
        <v>28104</v>
      </c>
      <c r="I84" s="4">
        <v>645</v>
      </c>
      <c r="J84" s="4">
        <v>12</v>
      </c>
      <c r="K84" s="4"/>
      <c r="L84" s="24">
        <v>2832</v>
      </c>
    </row>
    <row r="85" spans="1:12">
      <c r="A85" s="9" t="s">
        <v>86</v>
      </c>
      <c r="B85" s="4">
        <v>2022</v>
      </c>
      <c r="C85" s="4">
        <v>926</v>
      </c>
      <c r="D85" s="4">
        <v>11</v>
      </c>
      <c r="E85" s="4">
        <v>1691</v>
      </c>
      <c r="F85" s="4"/>
      <c r="G85" s="4">
        <v>2</v>
      </c>
      <c r="H85" s="4">
        <v>11004</v>
      </c>
      <c r="I85" s="4"/>
      <c r="J85" s="4"/>
      <c r="K85" s="4"/>
      <c r="L85" s="24">
        <v>14</v>
      </c>
    </row>
    <row r="86" spans="1:12">
      <c r="A86" s="9" t="s">
        <v>87</v>
      </c>
      <c r="B86" s="4">
        <v>1205</v>
      </c>
      <c r="C86" s="4">
        <v>340</v>
      </c>
      <c r="D86" s="4">
        <v>1487</v>
      </c>
      <c r="E86" s="4">
        <v>3167</v>
      </c>
      <c r="F86" s="4"/>
      <c r="G86" s="4">
        <v>5</v>
      </c>
      <c r="H86" s="4">
        <v>24504</v>
      </c>
      <c r="I86" s="4"/>
      <c r="J86" s="4"/>
      <c r="K86" s="4"/>
      <c r="L86" s="24"/>
    </row>
    <row r="87" spans="1:12">
      <c r="A87" s="9" t="s">
        <v>88</v>
      </c>
      <c r="B87" s="4">
        <v>41844</v>
      </c>
      <c r="C87" s="4">
        <v>12231</v>
      </c>
      <c r="D87" s="4">
        <v>1577</v>
      </c>
      <c r="E87" s="4">
        <v>36247</v>
      </c>
      <c r="F87" s="4">
        <v>71034</v>
      </c>
      <c r="G87" s="4">
        <v>47</v>
      </c>
      <c r="H87" s="4">
        <v>241796</v>
      </c>
      <c r="I87" s="4"/>
      <c r="J87" s="4"/>
      <c r="K87" s="4"/>
      <c r="L87" s="24">
        <v>768</v>
      </c>
    </row>
    <row r="88" spans="1:12">
      <c r="A88" s="9" t="s">
        <v>89</v>
      </c>
      <c r="B88" s="4">
        <v>13558</v>
      </c>
      <c r="C88" s="4"/>
      <c r="D88" s="4">
        <v>4178</v>
      </c>
      <c r="E88" s="4">
        <v>52889</v>
      </c>
      <c r="F88" s="4"/>
      <c r="G88" s="4">
        <v>281</v>
      </c>
      <c r="H88" s="4">
        <v>323966</v>
      </c>
      <c r="I88" s="4"/>
      <c r="J88" s="4">
        <v>3147</v>
      </c>
      <c r="K88" s="4">
        <v>1351</v>
      </c>
      <c r="L88" s="24"/>
    </row>
    <row r="89" spans="1:12">
      <c r="A89" s="9" t="s">
        <v>90</v>
      </c>
      <c r="B89" s="4">
        <v>984</v>
      </c>
      <c r="C89" s="4">
        <v>111</v>
      </c>
      <c r="D89" s="4">
        <v>12</v>
      </c>
      <c r="E89" s="4">
        <v>321</v>
      </c>
      <c r="F89" s="4"/>
      <c r="G89" s="4"/>
      <c r="H89" s="4">
        <v>4339</v>
      </c>
      <c r="I89" s="4"/>
      <c r="J89" s="4"/>
      <c r="K89" s="4"/>
      <c r="L89" s="24">
        <v>31</v>
      </c>
    </row>
    <row r="90" spans="1:12">
      <c r="A90" s="9" t="s">
        <v>91</v>
      </c>
      <c r="B90" s="4">
        <v>1682</v>
      </c>
      <c r="C90" s="4">
        <v>306</v>
      </c>
      <c r="D90" s="4">
        <v>644</v>
      </c>
      <c r="E90" s="4">
        <v>1652</v>
      </c>
      <c r="F90" s="4"/>
      <c r="G90" s="4">
        <v>43</v>
      </c>
      <c r="H90" s="4">
        <v>12009</v>
      </c>
      <c r="I90" s="4"/>
      <c r="J90" s="4"/>
      <c r="K90" s="4"/>
      <c r="L90" s="24">
        <v>737</v>
      </c>
    </row>
    <row r="91" spans="1:12">
      <c r="A91" s="9" t="s">
        <v>92</v>
      </c>
      <c r="B91" s="4">
        <v>1279</v>
      </c>
      <c r="C91" s="4">
        <v>306</v>
      </c>
      <c r="D91" s="4">
        <v>381</v>
      </c>
      <c r="E91" s="4">
        <v>725</v>
      </c>
      <c r="F91" s="4"/>
      <c r="G91" s="4">
        <v>10</v>
      </c>
      <c r="H91" s="4">
        <v>6496</v>
      </c>
      <c r="I91" s="4"/>
      <c r="J91" s="4"/>
      <c r="K91" s="4"/>
      <c r="L91" s="24">
        <v>301</v>
      </c>
    </row>
    <row r="92" spans="1:12">
      <c r="A92" s="9" t="s">
        <v>93</v>
      </c>
      <c r="B92" s="4">
        <v>1510</v>
      </c>
      <c r="C92" s="4">
        <v>23763</v>
      </c>
      <c r="D92" s="4">
        <v>135</v>
      </c>
      <c r="E92" s="4">
        <v>584</v>
      </c>
      <c r="F92" s="4"/>
      <c r="G92" s="4"/>
      <c r="H92" s="4">
        <v>11908</v>
      </c>
      <c r="I92" s="4"/>
      <c r="J92" s="4"/>
      <c r="K92" s="4"/>
      <c r="L92" s="24">
        <v>68</v>
      </c>
    </row>
    <row r="93" spans="1:12">
      <c r="A93" s="9" t="s">
        <v>94</v>
      </c>
      <c r="B93" s="4">
        <v>433</v>
      </c>
      <c r="C93" s="4">
        <v>824</v>
      </c>
      <c r="D93" s="4">
        <v>1</v>
      </c>
      <c r="E93" s="4">
        <v>75</v>
      </c>
      <c r="F93" s="4"/>
      <c r="G93" s="4">
        <v>3</v>
      </c>
      <c r="H93" s="4">
        <v>3217</v>
      </c>
      <c r="I93" s="4"/>
      <c r="J93" s="4"/>
      <c r="K93" s="4"/>
      <c r="L93" s="24"/>
    </row>
    <row r="94" spans="1:12">
      <c r="A94" s="9" t="s">
        <v>95</v>
      </c>
      <c r="B94" s="4">
        <v>28777</v>
      </c>
      <c r="C94" s="4">
        <v>9937</v>
      </c>
      <c r="D94" s="4">
        <v>5282</v>
      </c>
      <c r="E94" s="4">
        <v>38200</v>
      </c>
      <c r="F94" s="4"/>
      <c r="G94" s="4">
        <v>9</v>
      </c>
      <c r="H94" s="4">
        <v>203389</v>
      </c>
      <c r="I94" s="4"/>
      <c r="J94" s="4"/>
      <c r="K94" s="4"/>
      <c r="L94" s="24">
        <v>3250</v>
      </c>
    </row>
    <row r="95" spans="1:12">
      <c r="A95" s="9" t="s">
        <v>96</v>
      </c>
      <c r="B95" s="4">
        <v>12121</v>
      </c>
      <c r="C95" s="4">
        <v>5882</v>
      </c>
      <c r="D95" s="4">
        <v>568</v>
      </c>
      <c r="E95" s="4">
        <v>16854</v>
      </c>
      <c r="F95" s="4"/>
      <c r="G95" s="4"/>
      <c r="H95" s="4">
        <v>95490</v>
      </c>
      <c r="I95" s="4"/>
      <c r="J95" s="4"/>
      <c r="K95" s="4"/>
      <c r="L95" s="24">
        <v>1915</v>
      </c>
    </row>
    <row r="96" spans="1:12">
      <c r="A96" s="9" t="s">
        <v>97</v>
      </c>
      <c r="B96" s="4">
        <v>894</v>
      </c>
      <c r="C96" s="4">
        <v>425</v>
      </c>
      <c r="D96" s="4">
        <v>10</v>
      </c>
      <c r="E96" s="4">
        <v>39</v>
      </c>
      <c r="F96" s="4"/>
      <c r="G96" s="4">
        <v>5</v>
      </c>
      <c r="H96" s="4">
        <v>984</v>
      </c>
      <c r="I96" s="4">
        <v>101</v>
      </c>
      <c r="J96" s="4">
        <v>28</v>
      </c>
      <c r="K96" s="4"/>
      <c r="L96" s="24">
        <v>878</v>
      </c>
    </row>
    <row r="97" spans="1:13">
      <c r="A97" s="9" t="s">
        <v>98</v>
      </c>
      <c r="B97" s="4">
        <v>5659</v>
      </c>
      <c r="C97" s="4">
        <v>2830</v>
      </c>
      <c r="D97" s="4">
        <v>244</v>
      </c>
      <c r="E97" s="4">
        <v>2111</v>
      </c>
      <c r="F97" s="4"/>
      <c r="G97" s="4">
        <v>4</v>
      </c>
      <c r="H97" s="4">
        <v>71563</v>
      </c>
      <c r="I97" s="4"/>
      <c r="J97" s="4"/>
      <c r="K97" s="4"/>
      <c r="L97" s="24">
        <v>283</v>
      </c>
    </row>
    <row r="98" spans="1:13">
      <c r="A98" s="9" t="s">
        <v>99</v>
      </c>
      <c r="B98" s="4">
        <v>20593</v>
      </c>
      <c r="C98" s="4">
        <v>1780</v>
      </c>
      <c r="D98" s="4">
        <v>16429</v>
      </c>
      <c r="E98" s="4">
        <v>23349</v>
      </c>
      <c r="F98" s="4"/>
      <c r="G98" s="4">
        <v>1254</v>
      </c>
      <c r="H98" s="4">
        <v>174390</v>
      </c>
      <c r="I98" s="4"/>
      <c r="J98" s="4"/>
      <c r="K98" s="4">
        <v>3965</v>
      </c>
      <c r="L98" s="24">
        <v>236</v>
      </c>
    </row>
    <row r="99" spans="1:13">
      <c r="A99" s="9" t="s">
        <v>100</v>
      </c>
      <c r="B99" s="4">
        <v>39088</v>
      </c>
      <c r="C99" s="4">
        <v>1896</v>
      </c>
      <c r="D99" s="4">
        <v>199</v>
      </c>
      <c r="E99" s="4">
        <v>7003</v>
      </c>
      <c r="F99" s="4"/>
      <c r="G99" s="4"/>
      <c r="H99" s="4">
        <v>48302</v>
      </c>
      <c r="I99" s="4"/>
      <c r="J99" s="4"/>
      <c r="K99" s="4"/>
      <c r="L99" s="24"/>
    </row>
    <row r="100" spans="1:13">
      <c r="A100" s="9" t="s">
        <v>101</v>
      </c>
      <c r="B100" s="4">
        <v>3666</v>
      </c>
      <c r="C100" s="4">
        <v>364</v>
      </c>
      <c r="D100" s="4"/>
      <c r="E100" s="4">
        <v>2685</v>
      </c>
      <c r="F100" s="4"/>
      <c r="G100" s="4"/>
      <c r="H100" s="4">
        <v>15287</v>
      </c>
      <c r="I100" s="4"/>
      <c r="J100" s="4"/>
      <c r="K100" s="4"/>
      <c r="L100" s="24">
        <v>968</v>
      </c>
    </row>
    <row r="101" spans="1:13">
      <c r="A101" s="9" t="s">
        <v>102</v>
      </c>
      <c r="B101" s="4">
        <v>31795</v>
      </c>
      <c r="C101" s="4">
        <v>11675</v>
      </c>
      <c r="D101" s="4">
        <v>566</v>
      </c>
      <c r="E101" s="4">
        <v>52722</v>
      </c>
      <c r="F101" s="4">
        <v>48159</v>
      </c>
      <c r="G101" s="4">
        <v>3348</v>
      </c>
      <c r="H101" s="4">
        <v>283827</v>
      </c>
      <c r="I101" s="4"/>
      <c r="J101" s="4"/>
      <c r="K101" s="4"/>
      <c r="L101" s="24">
        <v>2498</v>
      </c>
    </row>
    <row r="102" spans="1:13">
      <c r="A102" s="9" t="s">
        <v>103</v>
      </c>
      <c r="B102" s="4">
        <v>8585</v>
      </c>
      <c r="C102" s="4">
        <v>2033</v>
      </c>
      <c r="D102" s="4">
        <v>862</v>
      </c>
      <c r="E102" s="4">
        <v>6139</v>
      </c>
      <c r="F102" s="4">
        <v>5401</v>
      </c>
      <c r="G102" s="4"/>
      <c r="H102" s="4">
        <v>94808</v>
      </c>
      <c r="I102" s="4"/>
      <c r="J102" s="4"/>
      <c r="K102" s="4"/>
      <c r="L102" s="24">
        <v>1479</v>
      </c>
    </row>
    <row r="103" spans="1:13">
      <c r="A103" s="9" t="s">
        <v>104</v>
      </c>
      <c r="B103" s="4">
        <v>25059</v>
      </c>
      <c r="C103" s="4">
        <v>4193</v>
      </c>
      <c r="D103" s="4"/>
      <c r="E103" s="4">
        <v>22634</v>
      </c>
      <c r="F103" s="4"/>
      <c r="G103" s="4">
        <v>56</v>
      </c>
      <c r="H103" s="4">
        <v>188143</v>
      </c>
      <c r="I103" s="4"/>
      <c r="J103" s="4"/>
      <c r="K103" s="4"/>
      <c r="L103" s="24">
        <v>285</v>
      </c>
    </row>
    <row r="104" spans="1:13">
      <c r="A104" s="11" t="s">
        <v>105</v>
      </c>
      <c r="B104" s="25">
        <v>5712</v>
      </c>
      <c r="C104" s="25">
        <v>2309</v>
      </c>
      <c r="D104" s="25">
        <v>75</v>
      </c>
      <c r="E104" s="25">
        <v>3533</v>
      </c>
      <c r="F104" s="25"/>
      <c r="G104" s="25"/>
      <c r="H104" s="25">
        <v>15753</v>
      </c>
      <c r="I104" s="25"/>
      <c r="J104" s="25">
        <v>10</v>
      </c>
      <c r="K104" s="25"/>
      <c r="L104" s="27">
        <v>75</v>
      </c>
    </row>
    <row r="106" spans="1:13">
      <c r="A106" s="53" t="s">
        <v>393</v>
      </c>
      <c r="B106" s="54">
        <f t="shared" ref="B106:L106" si="0">MEDIAN(B4:B104)</f>
        <v>7006</v>
      </c>
      <c r="C106" s="54">
        <f t="shared" si="0"/>
        <v>1404.5</v>
      </c>
      <c r="D106" s="54">
        <f t="shared" si="0"/>
        <v>599</v>
      </c>
      <c r="E106" s="54">
        <f t="shared" si="0"/>
        <v>6308.5</v>
      </c>
      <c r="F106" s="54">
        <f t="shared" si="0"/>
        <v>5186</v>
      </c>
      <c r="G106" s="54">
        <f t="shared" si="0"/>
        <v>42.5</v>
      </c>
      <c r="H106" s="54">
        <f t="shared" si="0"/>
        <v>62425</v>
      </c>
      <c r="I106" s="54">
        <f t="shared" si="0"/>
        <v>216</v>
      </c>
      <c r="J106" s="54">
        <f t="shared" si="0"/>
        <v>900</v>
      </c>
      <c r="K106" s="54">
        <f t="shared" si="0"/>
        <v>619</v>
      </c>
      <c r="L106" s="54">
        <f t="shared" si="0"/>
        <v>285</v>
      </c>
    </row>
    <row r="107" spans="1:13">
      <c r="A107" s="53" t="s">
        <v>392</v>
      </c>
      <c r="B107" s="54">
        <f t="shared" ref="B107:L107" si="1">AVERAGE(B4:B104)</f>
        <v>10278.544554455446</v>
      </c>
      <c r="C107" s="54">
        <f t="shared" si="1"/>
        <v>2930.6477272727275</v>
      </c>
      <c r="D107" s="54">
        <f t="shared" si="1"/>
        <v>2090.9230769230771</v>
      </c>
      <c r="E107" s="54">
        <f t="shared" si="1"/>
        <v>12328.04255319149</v>
      </c>
      <c r="F107" s="54">
        <f t="shared" si="1"/>
        <v>11749.962962962964</v>
      </c>
      <c r="G107" s="54">
        <f t="shared" si="1"/>
        <v>430.06060606060606</v>
      </c>
      <c r="H107" s="54">
        <f t="shared" si="1"/>
        <v>85590.141414141413</v>
      </c>
      <c r="I107" s="54">
        <f t="shared" si="1"/>
        <v>1172.4000000000001</v>
      </c>
      <c r="J107" s="54">
        <f t="shared" si="1"/>
        <v>3547.848484848485</v>
      </c>
      <c r="K107" s="54">
        <f t="shared" si="1"/>
        <v>979</v>
      </c>
      <c r="L107" s="54">
        <f t="shared" si="1"/>
        <v>2130.0338983050847</v>
      </c>
    </row>
    <row r="108" spans="1:13">
      <c r="A108" s="53" t="s">
        <v>409</v>
      </c>
      <c r="B108" s="54">
        <f t="shared" ref="B108:L108" si="2">SUM(B4:B104)</f>
        <v>1038133</v>
      </c>
      <c r="C108" s="54">
        <f t="shared" si="2"/>
        <v>257897</v>
      </c>
      <c r="D108" s="54">
        <f t="shared" si="2"/>
        <v>135910</v>
      </c>
      <c r="E108" s="54">
        <f t="shared" si="2"/>
        <v>1158836</v>
      </c>
      <c r="F108" s="54">
        <f t="shared" si="2"/>
        <v>317249</v>
      </c>
      <c r="G108" s="54">
        <f t="shared" si="2"/>
        <v>28384</v>
      </c>
      <c r="H108" s="54">
        <f t="shared" si="2"/>
        <v>8473424</v>
      </c>
      <c r="I108" s="54">
        <f t="shared" si="2"/>
        <v>11724</v>
      </c>
      <c r="J108" s="54">
        <f t="shared" si="2"/>
        <v>117079</v>
      </c>
      <c r="K108" s="54">
        <f t="shared" si="2"/>
        <v>7832</v>
      </c>
      <c r="L108" s="54">
        <f t="shared" si="2"/>
        <v>125672</v>
      </c>
      <c r="M108" s="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110"/>
  <sheetViews>
    <sheetView workbookViewId="0">
      <selection activeCell="L1" sqref="L1:M1048576"/>
    </sheetView>
  </sheetViews>
  <sheetFormatPr defaultRowHeight="15"/>
  <cols>
    <col min="1" max="1" width="41.85546875" customWidth="1"/>
    <col min="2" max="2" width="17.7109375" customWidth="1"/>
    <col min="3" max="3" width="18.7109375" customWidth="1"/>
    <col min="4" max="4" width="16.42578125" customWidth="1"/>
    <col min="5" max="5" width="14.28515625" customWidth="1"/>
    <col min="6" max="6" width="13.7109375" customWidth="1"/>
    <col min="7" max="7" width="18" customWidth="1"/>
    <col min="8" max="8" width="14.42578125" customWidth="1"/>
    <col min="9" max="9" width="16.7109375" customWidth="1"/>
    <col min="10" max="10" width="10.5703125" bestFit="1" customWidth="1"/>
  </cols>
  <sheetData>
    <row r="1" spans="1:11" ht="18">
      <c r="A1" s="52" t="s">
        <v>444</v>
      </c>
      <c r="B1" s="6"/>
      <c r="C1" s="6"/>
      <c r="D1" s="6"/>
      <c r="E1" s="6"/>
      <c r="F1" s="6"/>
      <c r="G1" s="6"/>
      <c r="H1" s="6"/>
      <c r="I1" s="3"/>
      <c r="J1" s="3"/>
      <c r="K1" s="3"/>
    </row>
    <row r="2" spans="1:11" ht="15.75">
      <c r="A2" s="6"/>
      <c r="B2" s="6"/>
      <c r="C2" s="6"/>
      <c r="D2" s="6"/>
      <c r="E2" s="6"/>
      <c r="F2" s="6"/>
      <c r="G2" s="6"/>
      <c r="H2" s="6"/>
      <c r="I2" s="3"/>
      <c r="J2" s="3"/>
      <c r="K2" s="3"/>
    </row>
    <row r="3" spans="1:11" ht="30">
      <c r="A3" s="136" t="s">
        <v>1</v>
      </c>
      <c r="B3" s="77" t="s">
        <v>464</v>
      </c>
      <c r="C3" s="77" t="s">
        <v>465</v>
      </c>
      <c r="D3" s="77" t="s">
        <v>466</v>
      </c>
      <c r="E3" s="77" t="s">
        <v>467</v>
      </c>
      <c r="F3" s="77" t="s">
        <v>468</v>
      </c>
      <c r="G3" s="77" t="s">
        <v>469</v>
      </c>
      <c r="H3" s="77" t="s">
        <v>470</v>
      </c>
      <c r="I3" s="78" t="s">
        <v>471</v>
      </c>
      <c r="J3" s="3"/>
      <c r="K3" s="3"/>
    </row>
    <row r="4" spans="1:11">
      <c r="A4" s="9" t="s">
        <v>5</v>
      </c>
      <c r="B4" s="4">
        <v>345</v>
      </c>
      <c r="C4" s="4">
        <v>27223</v>
      </c>
      <c r="D4" s="4">
        <v>1007</v>
      </c>
      <c r="E4" s="4"/>
      <c r="F4" s="4"/>
      <c r="G4" s="4"/>
      <c r="H4" s="4">
        <v>3108</v>
      </c>
      <c r="I4" s="24">
        <v>10687</v>
      </c>
    </row>
    <row r="5" spans="1:11">
      <c r="A5" s="9" t="s">
        <v>6</v>
      </c>
      <c r="B5" s="4">
        <v>101</v>
      </c>
      <c r="C5" s="4">
        <v>10790</v>
      </c>
      <c r="D5" s="4">
        <v>202</v>
      </c>
      <c r="E5" s="4"/>
      <c r="F5" s="4"/>
      <c r="G5" s="4">
        <v>5011</v>
      </c>
      <c r="H5" s="4">
        <v>2775</v>
      </c>
      <c r="I5" s="24">
        <v>6437</v>
      </c>
    </row>
    <row r="6" spans="1:11">
      <c r="A6" s="9" t="s">
        <v>7</v>
      </c>
      <c r="B6" s="4">
        <v>4455</v>
      </c>
      <c r="C6" s="4">
        <v>8012</v>
      </c>
      <c r="D6" s="4">
        <v>42346</v>
      </c>
      <c r="E6" s="4"/>
      <c r="F6" s="4"/>
      <c r="G6" s="4">
        <v>953</v>
      </c>
      <c r="H6" s="4">
        <v>13104</v>
      </c>
      <c r="I6" s="24">
        <v>10572</v>
      </c>
    </row>
    <row r="7" spans="1:11">
      <c r="A7" s="9" t="s">
        <v>8</v>
      </c>
      <c r="B7" s="4">
        <v>5836</v>
      </c>
      <c r="C7" s="4">
        <v>7200</v>
      </c>
      <c r="D7" s="4">
        <v>48651</v>
      </c>
      <c r="E7" s="4"/>
      <c r="F7" s="4"/>
      <c r="G7" s="4"/>
      <c r="H7" s="4">
        <v>7103</v>
      </c>
      <c r="I7" s="24">
        <v>4371</v>
      </c>
    </row>
    <row r="8" spans="1:11">
      <c r="A8" s="9" t="s">
        <v>9</v>
      </c>
      <c r="B8" s="4"/>
      <c r="C8" s="4">
        <v>3501</v>
      </c>
      <c r="D8" s="4"/>
      <c r="E8" s="4"/>
      <c r="F8" s="4"/>
      <c r="G8" s="4"/>
      <c r="H8" s="4"/>
      <c r="I8" s="24"/>
    </row>
    <row r="9" spans="1:11">
      <c r="A9" s="9" t="s">
        <v>10</v>
      </c>
      <c r="B9" s="4">
        <v>4531</v>
      </c>
      <c r="C9" s="4">
        <v>24751</v>
      </c>
      <c r="D9" s="4">
        <v>44071</v>
      </c>
      <c r="E9" s="4"/>
      <c r="F9" s="4"/>
      <c r="G9" s="4">
        <v>1149</v>
      </c>
      <c r="H9" s="4">
        <v>345</v>
      </c>
      <c r="I9" s="24">
        <v>25288</v>
      </c>
    </row>
    <row r="10" spans="1:11">
      <c r="A10" s="9" t="s">
        <v>11</v>
      </c>
      <c r="B10" s="4">
        <v>148</v>
      </c>
      <c r="C10" s="4">
        <v>23559</v>
      </c>
      <c r="D10" s="4"/>
      <c r="E10" s="4"/>
      <c r="F10" s="4">
        <v>5</v>
      </c>
      <c r="G10" s="4">
        <v>12657</v>
      </c>
      <c r="H10" s="4">
        <v>5503</v>
      </c>
      <c r="I10" s="24">
        <v>1896</v>
      </c>
    </row>
    <row r="11" spans="1:11">
      <c r="A11" s="9" t="s">
        <v>12</v>
      </c>
      <c r="B11" s="4">
        <v>83</v>
      </c>
      <c r="C11" s="4">
        <v>10563</v>
      </c>
      <c r="D11" s="4"/>
      <c r="E11" s="4"/>
      <c r="F11" s="4">
        <v>107</v>
      </c>
      <c r="G11" s="4"/>
      <c r="H11" s="4"/>
      <c r="I11" s="24">
        <v>7335</v>
      </c>
    </row>
    <row r="12" spans="1:11">
      <c r="A12" s="9" t="s">
        <v>13</v>
      </c>
      <c r="B12" s="4"/>
      <c r="C12" s="4">
        <v>3226</v>
      </c>
      <c r="D12" s="4"/>
      <c r="E12" s="4"/>
      <c r="F12" s="4">
        <v>102</v>
      </c>
      <c r="G12" s="4"/>
      <c r="H12" s="4">
        <v>2</v>
      </c>
      <c r="I12" s="24">
        <v>1528</v>
      </c>
    </row>
    <row r="13" spans="1:11">
      <c r="A13" s="9" t="s">
        <v>14</v>
      </c>
      <c r="B13" s="4"/>
      <c r="C13" s="4">
        <v>4635</v>
      </c>
      <c r="D13" s="4"/>
      <c r="E13" s="4"/>
      <c r="F13" s="4"/>
      <c r="G13" s="4"/>
      <c r="H13" s="4">
        <v>343</v>
      </c>
      <c r="I13" s="24">
        <v>230</v>
      </c>
    </row>
    <row r="14" spans="1:11">
      <c r="A14" s="9" t="s">
        <v>15</v>
      </c>
      <c r="B14" s="4">
        <v>9441</v>
      </c>
      <c r="C14" s="4">
        <v>29516</v>
      </c>
      <c r="D14" s="4">
        <v>62498</v>
      </c>
      <c r="E14" s="4">
        <v>4</v>
      </c>
      <c r="F14" s="4">
        <v>2</v>
      </c>
      <c r="G14" s="4">
        <v>18225</v>
      </c>
      <c r="H14" s="4">
        <v>29152</v>
      </c>
      <c r="I14" s="24">
        <v>6187</v>
      </c>
    </row>
    <row r="15" spans="1:11">
      <c r="A15" s="9" t="s">
        <v>16</v>
      </c>
      <c r="B15" s="4"/>
      <c r="C15" s="4">
        <v>21439</v>
      </c>
      <c r="D15" s="4"/>
      <c r="E15" s="4">
        <v>29</v>
      </c>
      <c r="F15" s="4">
        <v>117</v>
      </c>
      <c r="G15" s="4"/>
      <c r="H15" s="4">
        <v>6877</v>
      </c>
      <c r="I15" s="24">
        <v>2790</v>
      </c>
    </row>
    <row r="16" spans="1:11">
      <c r="A16" s="9" t="s">
        <v>17</v>
      </c>
      <c r="B16" s="4">
        <v>1686</v>
      </c>
      <c r="C16" s="4">
        <v>6157</v>
      </c>
      <c r="D16" s="4">
        <v>8097</v>
      </c>
      <c r="E16" s="4"/>
      <c r="F16" s="4">
        <v>10</v>
      </c>
      <c r="G16" s="4"/>
      <c r="H16" s="4">
        <v>4408</v>
      </c>
      <c r="I16" s="24">
        <v>1092</v>
      </c>
    </row>
    <row r="17" spans="1:9">
      <c r="A17" s="9" t="s">
        <v>18</v>
      </c>
      <c r="B17" s="4">
        <v>4</v>
      </c>
      <c r="C17" s="4">
        <v>330</v>
      </c>
      <c r="D17" s="4"/>
      <c r="E17" s="4"/>
      <c r="F17" s="4">
        <v>28</v>
      </c>
      <c r="G17" s="4"/>
      <c r="H17" s="4">
        <v>43</v>
      </c>
      <c r="I17" s="24"/>
    </row>
    <row r="18" spans="1:9">
      <c r="A18" s="9" t="s">
        <v>19</v>
      </c>
      <c r="B18" s="4"/>
      <c r="C18" s="4"/>
      <c r="D18" s="4"/>
      <c r="E18" s="4"/>
      <c r="F18" s="4"/>
      <c r="G18" s="4"/>
      <c r="H18" s="4"/>
      <c r="I18" s="24">
        <v>215</v>
      </c>
    </row>
    <row r="19" spans="1:9">
      <c r="A19" s="9" t="s">
        <v>20</v>
      </c>
      <c r="B19" s="4">
        <v>2229</v>
      </c>
      <c r="C19" s="4">
        <v>5650</v>
      </c>
      <c r="D19" s="4">
        <v>52316</v>
      </c>
      <c r="E19" s="4"/>
      <c r="F19" s="4"/>
      <c r="G19" s="4">
        <v>15302</v>
      </c>
      <c r="H19" s="4">
        <v>5912</v>
      </c>
      <c r="I19" s="24">
        <v>6143</v>
      </c>
    </row>
    <row r="20" spans="1:9">
      <c r="A20" s="9" t="s">
        <v>21</v>
      </c>
      <c r="B20" s="4">
        <v>123</v>
      </c>
      <c r="C20" s="4">
        <v>8863</v>
      </c>
      <c r="D20" s="4"/>
      <c r="E20" s="4"/>
      <c r="F20" s="4">
        <v>11</v>
      </c>
      <c r="G20" s="4"/>
      <c r="H20" s="4">
        <v>3471</v>
      </c>
      <c r="I20" s="24">
        <v>4386</v>
      </c>
    </row>
    <row r="21" spans="1:9">
      <c r="A21" s="9" t="s">
        <v>22</v>
      </c>
      <c r="B21" s="4">
        <v>10569</v>
      </c>
      <c r="C21" s="4">
        <v>28848</v>
      </c>
      <c r="D21" s="4">
        <v>13730</v>
      </c>
      <c r="E21" s="4"/>
      <c r="F21" s="4"/>
      <c r="G21" s="4"/>
      <c r="H21" s="4">
        <v>10320</v>
      </c>
      <c r="I21" s="24">
        <v>15071</v>
      </c>
    </row>
    <row r="22" spans="1:9">
      <c r="A22" s="9" t="s">
        <v>23</v>
      </c>
      <c r="B22" s="4">
        <v>1900</v>
      </c>
      <c r="C22" s="4">
        <v>12069</v>
      </c>
      <c r="D22" s="4">
        <v>13745</v>
      </c>
      <c r="E22" s="4"/>
      <c r="F22" s="4"/>
      <c r="G22" s="4"/>
      <c r="H22" s="4">
        <v>11781</v>
      </c>
      <c r="I22" s="24">
        <v>14806</v>
      </c>
    </row>
    <row r="23" spans="1:9">
      <c r="A23" s="9" t="s">
        <v>24</v>
      </c>
      <c r="B23" s="4">
        <v>5768</v>
      </c>
      <c r="C23" s="4">
        <v>24039</v>
      </c>
      <c r="D23" s="4">
        <v>92688</v>
      </c>
      <c r="E23" s="4"/>
      <c r="F23" s="4"/>
      <c r="G23" s="4"/>
      <c r="H23" s="4">
        <v>18038</v>
      </c>
      <c r="I23" s="24">
        <v>16107</v>
      </c>
    </row>
    <row r="24" spans="1:9">
      <c r="A24" s="9" t="s">
        <v>25</v>
      </c>
      <c r="B24" s="4"/>
      <c r="C24" s="4">
        <v>3380</v>
      </c>
      <c r="D24" s="4"/>
      <c r="E24" s="4"/>
      <c r="F24" s="4"/>
      <c r="G24" s="4"/>
      <c r="H24" s="4">
        <v>40</v>
      </c>
      <c r="I24" s="24">
        <v>2648</v>
      </c>
    </row>
    <row r="25" spans="1:9">
      <c r="A25" s="9" t="s">
        <v>26</v>
      </c>
      <c r="B25" s="4">
        <v>213</v>
      </c>
      <c r="C25" s="4">
        <v>41973</v>
      </c>
      <c r="D25" s="4"/>
      <c r="E25" s="4"/>
      <c r="F25" s="4">
        <v>310</v>
      </c>
      <c r="G25" s="4">
        <v>15731</v>
      </c>
      <c r="H25" s="4">
        <v>2873</v>
      </c>
      <c r="I25" s="24">
        <v>18393</v>
      </c>
    </row>
    <row r="26" spans="1:9">
      <c r="A26" s="9" t="s">
        <v>27</v>
      </c>
      <c r="B26" s="4"/>
      <c r="C26" s="4">
        <v>28882</v>
      </c>
      <c r="D26" s="4">
        <v>342</v>
      </c>
      <c r="E26" s="4">
        <v>9</v>
      </c>
      <c r="F26" s="4">
        <v>36</v>
      </c>
      <c r="G26" s="4"/>
      <c r="H26" s="4">
        <v>2537</v>
      </c>
      <c r="I26" s="24">
        <v>5075</v>
      </c>
    </row>
    <row r="27" spans="1:9">
      <c r="A27" s="9" t="s">
        <v>28</v>
      </c>
      <c r="B27" s="4">
        <v>3828</v>
      </c>
      <c r="C27" s="4">
        <v>27546</v>
      </c>
      <c r="D27" s="4"/>
      <c r="E27" s="4">
        <v>2</v>
      </c>
      <c r="F27" s="4"/>
      <c r="G27" s="4"/>
      <c r="H27" s="4"/>
      <c r="I27" s="24">
        <v>6448</v>
      </c>
    </row>
    <row r="28" spans="1:9">
      <c r="A28" s="9" t="s">
        <v>29</v>
      </c>
      <c r="B28" s="4"/>
      <c r="C28" s="4">
        <v>42443</v>
      </c>
      <c r="D28" s="4"/>
      <c r="E28" s="4"/>
      <c r="F28" s="4">
        <v>717</v>
      </c>
      <c r="G28" s="4"/>
      <c r="H28" s="4">
        <v>2652</v>
      </c>
      <c r="I28" s="24">
        <v>9128</v>
      </c>
    </row>
    <row r="29" spans="1:9">
      <c r="A29" s="9" t="s">
        <v>30</v>
      </c>
      <c r="B29" s="4"/>
      <c r="C29" s="4">
        <v>1667</v>
      </c>
      <c r="D29" s="4">
        <v>37</v>
      </c>
      <c r="E29" s="4"/>
      <c r="F29" s="4"/>
      <c r="G29" s="4"/>
      <c r="H29" s="4"/>
      <c r="I29" s="24">
        <v>205</v>
      </c>
    </row>
    <row r="30" spans="1:9">
      <c r="A30" s="9" t="s">
        <v>31</v>
      </c>
      <c r="B30" s="4">
        <v>411</v>
      </c>
      <c r="C30" s="4">
        <v>28404</v>
      </c>
      <c r="D30" s="4">
        <v>2733</v>
      </c>
      <c r="E30" s="4"/>
      <c r="F30" s="4">
        <v>1</v>
      </c>
      <c r="G30" s="4"/>
      <c r="H30" s="4">
        <v>2390</v>
      </c>
      <c r="I30" s="24">
        <v>13016</v>
      </c>
    </row>
    <row r="31" spans="1:9">
      <c r="A31" s="9" t="s">
        <v>32</v>
      </c>
      <c r="B31" s="4"/>
      <c r="C31" s="4">
        <v>22631</v>
      </c>
      <c r="D31" s="4"/>
      <c r="E31" s="4"/>
      <c r="F31" s="4">
        <v>503</v>
      </c>
      <c r="G31" s="4"/>
      <c r="H31" s="4"/>
      <c r="I31" s="24">
        <v>8632</v>
      </c>
    </row>
    <row r="32" spans="1:9">
      <c r="A32" s="9" t="s">
        <v>33</v>
      </c>
      <c r="B32" s="4">
        <v>5818</v>
      </c>
      <c r="C32" s="4">
        <v>14649</v>
      </c>
      <c r="D32" s="4">
        <v>173435</v>
      </c>
      <c r="E32" s="4"/>
      <c r="F32" s="4">
        <v>160</v>
      </c>
      <c r="G32" s="4"/>
      <c r="H32" s="4">
        <v>35493</v>
      </c>
      <c r="I32" s="24">
        <v>8467</v>
      </c>
    </row>
    <row r="33" spans="1:9">
      <c r="A33" s="9" t="s">
        <v>34</v>
      </c>
      <c r="B33" s="4"/>
      <c r="C33" s="4">
        <v>6791</v>
      </c>
      <c r="D33" s="4">
        <v>23</v>
      </c>
      <c r="E33" s="4"/>
      <c r="F33" s="4">
        <v>312</v>
      </c>
      <c r="G33" s="4">
        <v>3744</v>
      </c>
      <c r="H33" s="4">
        <v>118</v>
      </c>
      <c r="I33" s="24">
        <v>2264</v>
      </c>
    </row>
    <row r="34" spans="1:9">
      <c r="A34" s="9" t="s">
        <v>35</v>
      </c>
      <c r="B34" s="4">
        <v>758</v>
      </c>
      <c r="C34" s="4">
        <v>56778</v>
      </c>
      <c r="D34" s="4"/>
      <c r="E34" s="4"/>
      <c r="F34" s="4">
        <v>847</v>
      </c>
      <c r="G34" s="4"/>
      <c r="H34" s="4">
        <v>9486</v>
      </c>
      <c r="I34" s="24">
        <v>16295</v>
      </c>
    </row>
    <row r="35" spans="1:9">
      <c r="A35" s="9" t="s">
        <v>36</v>
      </c>
      <c r="B35" s="4">
        <v>761</v>
      </c>
      <c r="C35" s="4">
        <v>15552</v>
      </c>
      <c r="D35" s="4"/>
      <c r="E35" s="4"/>
      <c r="F35" s="4">
        <v>4</v>
      </c>
      <c r="G35" s="4"/>
      <c r="H35" s="4">
        <v>1741</v>
      </c>
      <c r="I35" s="24">
        <v>7883</v>
      </c>
    </row>
    <row r="36" spans="1:9">
      <c r="A36" s="9" t="s">
        <v>37</v>
      </c>
      <c r="B36" s="4">
        <v>104</v>
      </c>
      <c r="C36" s="4">
        <v>39216</v>
      </c>
      <c r="D36" s="4"/>
      <c r="E36" s="4"/>
      <c r="F36" s="4"/>
      <c r="G36" s="4"/>
      <c r="H36" s="4">
        <v>1284</v>
      </c>
      <c r="I36" s="24">
        <v>7060</v>
      </c>
    </row>
    <row r="37" spans="1:9">
      <c r="A37" s="9" t="s">
        <v>38</v>
      </c>
      <c r="B37" s="4">
        <v>68</v>
      </c>
      <c r="C37" s="4">
        <v>2491</v>
      </c>
      <c r="D37" s="4"/>
      <c r="E37" s="4"/>
      <c r="F37" s="4"/>
      <c r="G37" s="4"/>
      <c r="H37" s="4"/>
      <c r="I37" s="24"/>
    </row>
    <row r="38" spans="1:9">
      <c r="A38" s="9" t="s">
        <v>39</v>
      </c>
      <c r="B38" s="4"/>
      <c r="C38" s="4">
        <v>2937</v>
      </c>
      <c r="D38" s="4">
        <v>810</v>
      </c>
      <c r="E38" s="4"/>
      <c r="F38" s="4">
        <v>10</v>
      </c>
      <c r="G38" s="4">
        <v>963</v>
      </c>
      <c r="H38" s="4"/>
      <c r="I38" s="24"/>
    </row>
    <row r="39" spans="1:9">
      <c r="A39" s="9" t="s">
        <v>40</v>
      </c>
      <c r="B39" s="4"/>
      <c r="C39" s="4">
        <v>650</v>
      </c>
      <c r="D39" s="4"/>
      <c r="E39" s="4"/>
      <c r="F39" s="4">
        <v>45</v>
      </c>
      <c r="G39" s="4"/>
      <c r="H39" s="4">
        <v>115</v>
      </c>
      <c r="I39" s="24">
        <v>558</v>
      </c>
    </row>
    <row r="40" spans="1:9">
      <c r="A40" s="9" t="s">
        <v>41</v>
      </c>
      <c r="B40" s="4">
        <v>67</v>
      </c>
      <c r="C40" s="4">
        <v>13321</v>
      </c>
      <c r="D40" s="4">
        <v>38</v>
      </c>
      <c r="E40" s="4"/>
      <c r="F40" s="4"/>
      <c r="G40" s="4">
        <v>2979</v>
      </c>
      <c r="H40" s="4"/>
      <c r="I40" s="24">
        <v>2379</v>
      </c>
    </row>
    <row r="41" spans="1:9">
      <c r="A41" s="9" t="s">
        <v>42</v>
      </c>
      <c r="B41" s="4">
        <v>3353</v>
      </c>
      <c r="C41" s="4">
        <v>13436</v>
      </c>
      <c r="D41" s="4">
        <v>32875</v>
      </c>
      <c r="E41" s="4"/>
      <c r="F41" s="4"/>
      <c r="G41" s="4"/>
      <c r="H41" s="4">
        <v>16455</v>
      </c>
      <c r="I41" s="24">
        <v>100738</v>
      </c>
    </row>
    <row r="42" spans="1:9">
      <c r="A42" s="9" t="s">
        <v>43</v>
      </c>
      <c r="B42" s="4">
        <v>7734</v>
      </c>
      <c r="C42" s="4">
        <v>35865</v>
      </c>
      <c r="D42" s="4">
        <v>74879</v>
      </c>
      <c r="E42" s="4">
        <v>175</v>
      </c>
      <c r="F42" s="4">
        <v>4</v>
      </c>
      <c r="G42" s="4"/>
      <c r="H42" s="4">
        <v>11363</v>
      </c>
      <c r="I42" s="24">
        <v>4890</v>
      </c>
    </row>
    <row r="43" spans="1:9">
      <c r="A43" s="9" t="s">
        <v>44</v>
      </c>
      <c r="B43" s="4">
        <v>9218</v>
      </c>
      <c r="C43" s="4">
        <v>29745</v>
      </c>
      <c r="D43" s="4">
        <v>80817</v>
      </c>
      <c r="E43" s="4">
        <v>6</v>
      </c>
      <c r="F43" s="4">
        <v>7</v>
      </c>
      <c r="G43" s="4">
        <v>249</v>
      </c>
      <c r="H43" s="4"/>
      <c r="I43" s="24">
        <v>103775</v>
      </c>
    </row>
    <row r="44" spans="1:9">
      <c r="A44" s="9" t="s">
        <v>45</v>
      </c>
      <c r="B44" s="4">
        <v>11111</v>
      </c>
      <c r="C44" s="4">
        <v>25143</v>
      </c>
      <c r="D44" s="4">
        <v>89325</v>
      </c>
      <c r="E44" s="4">
        <v>2</v>
      </c>
      <c r="F44" s="4"/>
      <c r="G44" s="4">
        <v>25808</v>
      </c>
      <c r="H44" s="4">
        <v>22115</v>
      </c>
      <c r="I44" s="24">
        <v>17197</v>
      </c>
    </row>
    <row r="45" spans="1:9">
      <c r="A45" s="9" t="s">
        <v>46</v>
      </c>
      <c r="B45" s="4">
        <v>6160</v>
      </c>
      <c r="C45" s="4">
        <v>5788</v>
      </c>
      <c r="D45" s="4"/>
      <c r="E45" s="4"/>
      <c r="F45" s="4">
        <v>6</v>
      </c>
      <c r="G45" s="4"/>
      <c r="H45" s="4"/>
      <c r="I45" s="24">
        <v>2085</v>
      </c>
    </row>
    <row r="46" spans="1:9">
      <c r="A46" s="9" t="s">
        <v>47</v>
      </c>
      <c r="B46" s="4"/>
      <c r="C46" s="4">
        <v>18684</v>
      </c>
      <c r="D46" s="4"/>
      <c r="E46" s="4"/>
      <c r="F46" s="4"/>
      <c r="G46" s="4">
        <v>4712</v>
      </c>
      <c r="H46" s="4"/>
      <c r="I46" s="24">
        <v>13114</v>
      </c>
    </row>
    <row r="47" spans="1:9">
      <c r="A47" s="9" t="s">
        <v>48</v>
      </c>
      <c r="B47" s="4">
        <v>45</v>
      </c>
      <c r="C47" s="4">
        <v>8944</v>
      </c>
      <c r="D47" s="4"/>
      <c r="E47" s="4"/>
      <c r="F47" s="4"/>
      <c r="G47" s="4"/>
      <c r="H47" s="4"/>
      <c r="I47" s="24">
        <v>15483</v>
      </c>
    </row>
    <row r="48" spans="1:9">
      <c r="A48" s="9" t="s">
        <v>49</v>
      </c>
      <c r="B48" s="4">
        <v>9784</v>
      </c>
      <c r="C48" s="4">
        <v>9702</v>
      </c>
      <c r="D48" s="4">
        <v>55869</v>
      </c>
      <c r="E48" s="4"/>
      <c r="F48" s="4"/>
      <c r="G48" s="4">
        <v>6374</v>
      </c>
      <c r="H48" s="4">
        <v>14247</v>
      </c>
      <c r="I48" s="24">
        <v>5016</v>
      </c>
    </row>
    <row r="49" spans="1:9">
      <c r="A49" s="9" t="s">
        <v>50</v>
      </c>
      <c r="B49" s="4">
        <v>739</v>
      </c>
      <c r="C49" s="4">
        <v>21179</v>
      </c>
      <c r="D49" s="4">
        <v>6527</v>
      </c>
      <c r="E49" s="4">
        <v>6</v>
      </c>
      <c r="F49" s="4"/>
      <c r="G49" s="4">
        <v>17</v>
      </c>
      <c r="H49" s="4">
        <v>10103</v>
      </c>
      <c r="I49" s="24">
        <v>32592</v>
      </c>
    </row>
    <row r="50" spans="1:9">
      <c r="A50" s="9" t="s">
        <v>51</v>
      </c>
      <c r="B50" s="4"/>
      <c r="C50" s="4">
        <v>1790</v>
      </c>
      <c r="D50" s="4"/>
      <c r="E50" s="4">
        <v>14</v>
      </c>
      <c r="F50" s="4"/>
      <c r="G50" s="4"/>
      <c r="H50" s="4"/>
      <c r="I50" s="24"/>
    </row>
    <row r="51" spans="1:9">
      <c r="A51" s="9" t="s">
        <v>52</v>
      </c>
      <c r="B51" s="4">
        <v>22</v>
      </c>
      <c r="C51" s="4">
        <v>89506</v>
      </c>
      <c r="D51" s="4"/>
      <c r="E51" s="4">
        <v>63</v>
      </c>
      <c r="F51" s="4">
        <v>706</v>
      </c>
      <c r="G51" s="4"/>
      <c r="H51" s="4">
        <v>8808</v>
      </c>
      <c r="I51" s="24">
        <v>105090</v>
      </c>
    </row>
    <row r="52" spans="1:9">
      <c r="A52" s="9" t="s">
        <v>53</v>
      </c>
      <c r="B52" s="4">
        <v>2297</v>
      </c>
      <c r="C52" s="4">
        <v>9934</v>
      </c>
      <c r="D52" s="4">
        <v>9036</v>
      </c>
      <c r="E52" s="4"/>
      <c r="F52" s="4"/>
      <c r="G52" s="4"/>
      <c r="H52" s="4">
        <v>8223</v>
      </c>
      <c r="I52" s="24">
        <v>7898</v>
      </c>
    </row>
    <row r="53" spans="1:9">
      <c r="A53" s="9" t="s">
        <v>54</v>
      </c>
      <c r="B53" s="4">
        <v>18</v>
      </c>
      <c r="C53" s="4">
        <v>5615</v>
      </c>
      <c r="D53" s="4"/>
      <c r="E53" s="4"/>
      <c r="F53" s="4">
        <v>12</v>
      </c>
      <c r="G53" s="4"/>
      <c r="H53" s="4">
        <v>79</v>
      </c>
      <c r="I53" s="24">
        <v>496</v>
      </c>
    </row>
    <row r="54" spans="1:9">
      <c r="A54" s="9" t="s">
        <v>55</v>
      </c>
      <c r="B54" s="4">
        <v>1609</v>
      </c>
      <c r="C54" s="4">
        <v>4489</v>
      </c>
      <c r="D54" s="4">
        <v>4950</v>
      </c>
      <c r="E54" s="4"/>
      <c r="F54" s="4"/>
      <c r="G54" s="4"/>
      <c r="H54" s="4">
        <v>9485</v>
      </c>
      <c r="I54" s="24">
        <v>134179</v>
      </c>
    </row>
    <row r="55" spans="1:9">
      <c r="A55" s="9" t="s">
        <v>56</v>
      </c>
      <c r="B55" s="4">
        <v>1457</v>
      </c>
      <c r="C55" s="4">
        <v>5935</v>
      </c>
      <c r="D55" s="4"/>
      <c r="E55" s="4"/>
      <c r="F55" s="4">
        <v>98</v>
      </c>
      <c r="G55" s="4">
        <v>4242</v>
      </c>
      <c r="H55" s="4">
        <v>489</v>
      </c>
      <c r="I55" s="24"/>
    </row>
    <row r="56" spans="1:9">
      <c r="A56" s="9" t="s">
        <v>57</v>
      </c>
      <c r="B56" s="4">
        <v>16002</v>
      </c>
      <c r="C56" s="4">
        <v>16292</v>
      </c>
      <c r="D56" s="4">
        <v>71438</v>
      </c>
      <c r="E56" s="4">
        <v>30</v>
      </c>
      <c r="F56" s="4"/>
      <c r="G56" s="4"/>
      <c r="H56" s="4">
        <v>27284</v>
      </c>
      <c r="I56" s="24">
        <v>15171</v>
      </c>
    </row>
    <row r="57" spans="1:9">
      <c r="A57" s="9" t="s">
        <v>58</v>
      </c>
      <c r="B57" s="4">
        <v>11</v>
      </c>
      <c r="C57" s="4">
        <v>26290</v>
      </c>
      <c r="D57" s="4"/>
      <c r="E57" s="4"/>
      <c r="F57" s="4">
        <v>324</v>
      </c>
      <c r="G57" s="4"/>
      <c r="H57" s="4"/>
      <c r="I57" s="24">
        <v>7135</v>
      </c>
    </row>
    <row r="58" spans="1:9">
      <c r="A58" s="9" t="s">
        <v>59</v>
      </c>
      <c r="B58" s="4">
        <v>159</v>
      </c>
      <c r="C58" s="4">
        <v>20255</v>
      </c>
      <c r="D58" s="4">
        <v>42</v>
      </c>
      <c r="E58" s="4"/>
      <c r="F58" s="4"/>
      <c r="G58" s="4"/>
      <c r="H58" s="4">
        <v>3141</v>
      </c>
      <c r="I58" s="24">
        <v>14362</v>
      </c>
    </row>
    <row r="59" spans="1:9">
      <c r="A59" s="9" t="s">
        <v>60</v>
      </c>
      <c r="B59" s="4">
        <v>17112</v>
      </c>
      <c r="C59" s="4">
        <v>4724</v>
      </c>
      <c r="D59" s="4">
        <v>3056</v>
      </c>
      <c r="E59" s="4"/>
      <c r="F59" s="4">
        <v>33</v>
      </c>
      <c r="G59" s="4"/>
      <c r="H59" s="4">
        <v>5947</v>
      </c>
      <c r="I59" s="24">
        <v>7025</v>
      </c>
    </row>
    <row r="60" spans="1:9">
      <c r="A60" s="9" t="s">
        <v>61</v>
      </c>
      <c r="B60" s="4"/>
      <c r="C60" s="4">
        <v>39008</v>
      </c>
      <c r="D60" s="4"/>
      <c r="E60" s="4">
        <v>195</v>
      </c>
      <c r="F60" s="4">
        <v>609</v>
      </c>
      <c r="G60" s="4"/>
      <c r="H60" s="4">
        <v>3020</v>
      </c>
      <c r="I60" s="24">
        <v>9704</v>
      </c>
    </row>
    <row r="61" spans="1:9">
      <c r="A61" s="9" t="s">
        <v>62</v>
      </c>
      <c r="B61" s="4">
        <v>3802</v>
      </c>
      <c r="C61" s="4">
        <v>6090</v>
      </c>
      <c r="D61" s="4">
        <v>49670</v>
      </c>
      <c r="E61" s="4"/>
      <c r="F61" s="4">
        <v>22</v>
      </c>
      <c r="G61" s="4">
        <v>10178</v>
      </c>
      <c r="H61" s="4">
        <v>12932</v>
      </c>
      <c r="I61" s="24">
        <v>22763</v>
      </c>
    </row>
    <row r="62" spans="1:9">
      <c r="A62" s="9" t="s">
        <v>63</v>
      </c>
      <c r="B62" s="4">
        <v>69</v>
      </c>
      <c r="C62" s="4">
        <v>11663</v>
      </c>
      <c r="D62" s="4"/>
      <c r="E62" s="4"/>
      <c r="F62" s="4"/>
      <c r="G62" s="4"/>
      <c r="H62" s="4">
        <v>152</v>
      </c>
      <c r="I62" s="24">
        <v>702</v>
      </c>
    </row>
    <row r="63" spans="1:9">
      <c r="A63" s="9" t="s">
        <v>64</v>
      </c>
      <c r="B63" s="4"/>
      <c r="C63" s="4">
        <v>5379</v>
      </c>
      <c r="D63" s="4">
        <v>24</v>
      </c>
      <c r="E63" s="4">
        <v>1</v>
      </c>
      <c r="F63" s="4">
        <v>32</v>
      </c>
      <c r="G63" s="4">
        <v>1185</v>
      </c>
      <c r="H63" s="4">
        <v>372</v>
      </c>
      <c r="I63" s="24">
        <v>2495</v>
      </c>
    </row>
    <row r="64" spans="1:9">
      <c r="A64" s="9" t="s">
        <v>65</v>
      </c>
      <c r="B64" s="4">
        <v>11353</v>
      </c>
      <c r="C64" s="4">
        <v>7601</v>
      </c>
      <c r="D64" s="4"/>
      <c r="E64" s="4"/>
      <c r="F64" s="4"/>
      <c r="G64" s="4"/>
      <c r="H64" s="4">
        <v>1875</v>
      </c>
      <c r="I64" s="24">
        <v>5230</v>
      </c>
    </row>
    <row r="65" spans="1:9">
      <c r="A65" s="9" t="s">
        <v>66</v>
      </c>
      <c r="B65" s="4"/>
      <c r="C65" s="4">
        <v>9324</v>
      </c>
      <c r="D65" s="4">
        <v>90</v>
      </c>
      <c r="E65" s="4">
        <v>25</v>
      </c>
      <c r="F65" s="4">
        <v>135</v>
      </c>
      <c r="G65" s="4">
        <v>2582</v>
      </c>
      <c r="H65" s="4">
        <v>156</v>
      </c>
      <c r="I65" s="24">
        <v>2137</v>
      </c>
    </row>
    <row r="66" spans="1:9">
      <c r="A66" s="9" t="s">
        <v>67</v>
      </c>
      <c r="B66" s="4"/>
      <c r="C66" s="4">
        <v>91522</v>
      </c>
      <c r="D66" s="4">
        <v>3812</v>
      </c>
      <c r="E66" s="4"/>
      <c r="F66" s="4"/>
      <c r="G66" s="4">
        <v>31627</v>
      </c>
      <c r="H66" s="4"/>
      <c r="I66" s="24">
        <v>49863</v>
      </c>
    </row>
    <row r="67" spans="1:9">
      <c r="A67" s="9" t="s">
        <v>68</v>
      </c>
      <c r="B67" s="4">
        <v>4051</v>
      </c>
      <c r="C67" s="4">
        <v>7902</v>
      </c>
      <c r="D67" s="4"/>
      <c r="E67" s="4"/>
      <c r="F67" s="4"/>
      <c r="G67" s="4">
        <v>6968</v>
      </c>
      <c r="H67" s="4">
        <v>5915</v>
      </c>
      <c r="I67" s="24">
        <v>14823</v>
      </c>
    </row>
    <row r="68" spans="1:9">
      <c r="A68" s="9" t="s">
        <v>69</v>
      </c>
      <c r="B68" s="4"/>
      <c r="C68" s="4">
        <v>5925</v>
      </c>
      <c r="D68" s="4"/>
      <c r="E68" s="4"/>
      <c r="F68" s="4">
        <v>51</v>
      </c>
      <c r="G68" s="4">
        <v>8908</v>
      </c>
      <c r="H68" s="4">
        <v>293</v>
      </c>
      <c r="I68" s="24">
        <v>2920</v>
      </c>
    </row>
    <row r="69" spans="1:9">
      <c r="A69" s="9" t="s">
        <v>70</v>
      </c>
      <c r="B69" s="4"/>
      <c r="C69" s="4">
        <v>137</v>
      </c>
      <c r="D69" s="4"/>
      <c r="E69" s="4"/>
      <c r="F69" s="4"/>
      <c r="G69" s="4"/>
      <c r="H69" s="4"/>
      <c r="I69" s="24"/>
    </row>
    <row r="70" spans="1:9">
      <c r="A70" s="9" t="s">
        <v>71</v>
      </c>
      <c r="B70" s="4">
        <v>1524</v>
      </c>
      <c r="C70" s="4">
        <v>8899</v>
      </c>
      <c r="D70" s="4"/>
      <c r="E70" s="4"/>
      <c r="F70" s="4"/>
      <c r="G70" s="4"/>
      <c r="H70" s="4">
        <v>1473</v>
      </c>
      <c r="I70" s="24">
        <v>2171</v>
      </c>
    </row>
    <row r="71" spans="1:9">
      <c r="A71" s="9" t="s">
        <v>72</v>
      </c>
      <c r="B71" s="4">
        <v>15074</v>
      </c>
      <c r="C71" s="4">
        <v>16364</v>
      </c>
      <c r="D71" s="4">
        <v>67188</v>
      </c>
      <c r="E71" s="4">
        <v>7</v>
      </c>
      <c r="F71" s="4"/>
      <c r="G71" s="4">
        <v>11062</v>
      </c>
      <c r="H71" s="4">
        <v>15800</v>
      </c>
      <c r="I71" s="24">
        <v>13038</v>
      </c>
    </row>
    <row r="72" spans="1:9">
      <c r="A72" s="9" t="s">
        <v>73</v>
      </c>
      <c r="B72" s="4"/>
      <c r="C72" s="4">
        <v>44626</v>
      </c>
      <c r="D72" s="4">
        <v>1154</v>
      </c>
      <c r="E72" s="4"/>
      <c r="F72" s="4"/>
      <c r="G72" s="4"/>
      <c r="H72" s="4">
        <v>19875</v>
      </c>
      <c r="I72" s="24">
        <v>36989</v>
      </c>
    </row>
    <row r="73" spans="1:9">
      <c r="A73" s="9" t="s">
        <v>74</v>
      </c>
      <c r="B73" s="4">
        <v>74</v>
      </c>
      <c r="C73" s="4">
        <v>13963</v>
      </c>
      <c r="D73" s="4">
        <v>827</v>
      </c>
      <c r="E73" s="4"/>
      <c r="F73" s="4">
        <v>221</v>
      </c>
      <c r="G73" s="4"/>
      <c r="H73" s="4">
        <v>3300</v>
      </c>
      <c r="I73" s="24">
        <v>6028</v>
      </c>
    </row>
    <row r="74" spans="1:9">
      <c r="A74" s="9" t="s">
        <v>75</v>
      </c>
      <c r="B74" s="4">
        <v>1693</v>
      </c>
      <c r="C74" s="4">
        <v>92699</v>
      </c>
      <c r="D74" s="4">
        <v>851</v>
      </c>
      <c r="E74" s="4"/>
      <c r="F74" s="4"/>
      <c r="G74" s="4">
        <v>10891</v>
      </c>
      <c r="H74" s="4">
        <v>5333</v>
      </c>
      <c r="I74" s="24">
        <v>41579</v>
      </c>
    </row>
    <row r="75" spans="1:9">
      <c r="A75" s="9" t="s">
        <v>76</v>
      </c>
      <c r="B75" s="4">
        <v>159</v>
      </c>
      <c r="C75" s="4">
        <v>13411</v>
      </c>
      <c r="D75" s="4">
        <v>3126</v>
      </c>
      <c r="E75" s="4"/>
      <c r="F75" s="4"/>
      <c r="G75" s="4">
        <v>9292</v>
      </c>
      <c r="H75" s="4">
        <v>4116</v>
      </c>
      <c r="I75" s="24">
        <v>5470</v>
      </c>
    </row>
    <row r="76" spans="1:9">
      <c r="A76" s="9" t="s">
        <v>77</v>
      </c>
      <c r="B76" s="4">
        <v>3259</v>
      </c>
      <c r="C76" s="4">
        <v>16291</v>
      </c>
      <c r="D76" s="4">
        <v>61100</v>
      </c>
      <c r="E76" s="4"/>
      <c r="F76" s="4"/>
      <c r="G76" s="4">
        <v>20812</v>
      </c>
      <c r="H76" s="4">
        <v>5844</v>
      </c>
      <c r="I76" s="24">
        <v>35383</v>
      </c>
    </row>
    <row r="77" spans="1:9">
      <c r="A77" s="9" t="s">
        <v>78</v>
      </c>
      <c r="B77" s="4"/>
      <c r="C77" s="4">
        <v>107356</v>
      </c>
      <c r="D77" s="4"/>
      <c r="E77" s="4"/>
      <c r="F77" s="4"/>
      <c r="G77" s="4"/>
      <c r="H77" s="4"/>
      <c r="I77" s="24">
        <v>43047</v>
      </c>
    </row>
    <row r="78" spans="1:9">
      <c r="A78" s="9" t="s">
        <v>79</v>
      </c>
      <c r="B78" s="4"/>
      <c r="C78" s="4">
        <v>14088</v>
      </c>
      <c r="D78" s="4"/>
      <c r="E78" s="4"/>
      <c r="F78" s="4"/>
      <c r="G78" s="4">
        <v>13588</v>
      </c>
      <c r="H78" s="4"/>
      <c r="I78" s="24">
        <v>1242</v>
      </c>
    </row>
    <row r="79" spans="1:9">
      <c r="A79" s="9" t="s">
        <v>80</v>
      </c>
      <c r="B79" s="4">
        <v>1746</v>
      </c>
      <c r="C79" s="4">
        <v>40308</v>
      </c>
      <c r="D79" s="4"/>
      <c r="E79" s="4"/>
      <c r="F79" s="4">
        <v>28</v>
      </c>
      <c r="G79" s="4"/>
      <c r="H79" s="4"/>
      <c r="I79" s="24">
        <v>29312</v>
      </c>
    </row>
    <row r="80" spans="1:9">
      <c r="A80" s="9" t="s">
        <v>81</v>
      </c>
      <c r="B80" s="4">
        <v>3134</v>
      </c>
      <c r="C80" s="4">
        <v>18608</v>
      </c>
      <c r="D80" s="4">
        <v>29098</v>
      </c>
      <c r="E80" s="4"/>
      <c r="F80" s="4">
        <v>6</v>
      </c>
      <c r="G80" s="4"/>
      <c r="H80" s="4">
        <v>7963</v>
      </c>
      <c r="I80" s="24">
        <v>27415</v>
      </c>
    </row>
    <row r="81" spans="1:9">
      <c r="A81" s="9" t="s">
        <v>82</v>
      </c>
      <c r="B81" s="4">
        <v>6348</v>
      </c>
      <c r="C81" s="4">
        <v>23352</v>
      </c>
      <c r="D81" s="4">
        <v>95894</v>
      </c>
      <c r="E81" s="4"/>
      <c r="F81" s="4">
        <v>4</v>
      </c>
      <c r="G81" s="4"/>
      <c r="H81" s="4">
        <v>20703</v>
      </c>
      <c r="I81" s="24">
        <v>79645</v>
      </c>
    </row>
    <row r="82" spans="1:9">
      <c r="A82" s="9" t="s">
        <v>83</v>
      </c>
      <c r="B82" s="4">
        <v>165</v>
      </c>
      <c r="C82" s="4">
        <v>24336</v>
      </c>
      <c r="D82" s="4"/>
      <c r="E82" s="4"/>
      <c r="F82" s="4">
        <v>12</v>
      </c>
      <c r="G82" s="4">
        <v>954</v>
      </c>
      <c r="H82" s="4">
        <v>6471</v>
      </c>
      <c r="I82" s="24">
        <v>12240</v>
      </c>
    </row>
    <row r="83" spans="1:9">
      <c r="A83" s="9" t="s">
        <v>84</v>
      </c>
      <c r="B83" s="4">
        <v>6</v>
      </c>
      <c r="C83" s="4">
        <v>43734</v>
      </c>
      <c r="D83" s="4"/>
      <c r="E83" s="4"/>
      <c r="F83" s="4"/>
      <c r="G83" s="4"/>
      <c r="H83" s="4"/>
      <c r="I83" s="24">
        <v>16360</v>
      </c>
    </row>
    <row r="84" spans="1:9">
      <c r="A84" s="9" t="s">
        <v>85</v>
      </c>
      <c r="B84" s="4"/>
      <c r="C84" s="4">
        <v>3729</v>
      </c>
      <c r="D84" s="4"/>
      <c r="E84" s="4">
        <v>34</v>
      </c>
      <c r="F84" s="4">
        <v>90</v>
      </c>
      <c r="G84" s="4"/>
      <c r="H84" s="4">
        <v>1439</v>
      </c>
      <c r="I84" s="24">
        <v>5284</v>
      </c>
    </row>
    <row r="85" spans="1:9">
      <c r="A85" s="9" t="s">
        <v>86</v>
      </c>
      <c r="B85" s="4"/>
      <c r="C85" s="4">
        <v>7336</v>
      </c>
      <c r="D85" s="4"/>
      <c r="E85" s="4"/>
      <c r="F85" s="4"/>
      <c r="G85" s="4"/>
      <c r="H85" s="4"/>
      <c r="I85" s="24">
        <v>1898</v>
      </c>
    </row>
    <row r="86" spans="1:9">
      <c r="A86" s="9" t="s">
        <v>87</v>
      </c>
      <c r="B86" s="4">
        <v>1487</v>
      </c>
      <c r="C86" s="4">
        <v>3931</v>
      </c>
      <c r="D86" s="4">
        <v>19709</v>
      </c>
      <c r="E86" s="4"/>
      <c r="F86" s="4"/>
      <c r="G86" s="4"/>
      <c r="H86" s="4">
        <v>7953</v>
      </c>
      <c r="I86" s="24">
        <v>1407</v>
      </c>
    </row>
    <row r="87" spans="1:9">
      <c r="A87" s="9" t="s">
        <v>88</v>
      </c>
      <c r="B87" s="4">
        <v>1611</v>
      </c>
      <c r="C87" s="4">
        <v>64536</v>
      </c>
      <c r="D87" s="4">
        <v>16660</v>
      </c>
      <c r="E87" s="4"/>
      <c r="F87" s="4"/>
      <c r="G87" s="4">
        <v>31268</v>
      </c>
      <c r="H87" s="4">
        <v>19415</v>
      </c>
      <c r="I87" s="24">
        <v>131863</v>
      </c>
    </row>
    <row r="88" spans="1:9">
      <c r="A88" s="9" t="s">
        <v>89</v>
      </c>
      <c r="B88" s="4">
        <v>4178</v>
      </c>
      <c r="C88" s="4">
        <v>8819</v>
      </c>
      <c r="D88" s="4">
        <v>110384</v>
      </c>
      <c r="E88" s="4"/>
      <c r="F88" s="4">
        <v>13</v>
      </c>
      <c r="G88" s="4"/>
      <c r="H88" s="4">
        <v>12380</v>
      </c>
      <c r="I88" s="24">
        <v>33408</v>
      </c>
    </row>
    <row r="89" spans="1:9">
      <c r="A89" s="9" t="s">
        <v>90</v>
      </c>
      <c r="B89" s="4"/>
      <c r="C89" s="4">
        <v>1378</v>
      </c>
      <c r="D89" s="4"/>
      <c r="E89" s="4">
        <v>10</v>
      </c>
      <c r="F89" s="4"/>
      <c r="G89" s="4"/>
      <c r="H89" s="4"/>
      <c r="I89" s="24">
        <v>157</v>
      </c>
    </row>
    <row r="90" spans="1:9">
      <c r="A90" s="9" t="s">
        <v>91</v>
      </c>
      <c r="B90" s="4">
        <v>1584</v>
      </c>
      <c r="C90" s="4">
        <v>2427</v>
      </c>
      <c r="D90" s="4">
        <v>113</v>
      </c>
      <c r="E90" s="4"/>
      <c r="F90" s="4"/>
      <c r="G90" s="4"/>
      <c r="H90" s="4"/>
      <c r="I90" s="24">
        <v>752</v>
      </c>
    </row>
    <row r="91" spans="1:9">
      <c r="A91" s="9" t="s">
        <v>92</v>
      </c>
      <c r="B91" s="4">
        <v>261</v>
      </c>
      <c r="C91" s="4">
        <v>2563</v>
      </c>
      <c r="D91" s="4">
        <v>84</v>
      </c>
      <c r="E91" s="4"/>
      <c r="F91" s="4"/>
      <c r="G91" s="4"/>
      <c r="H91" s="4"/>
      <c r="I91" s="24">
        <v>752</v>
      </c>
    </row>
    <row r="92" spans="1:9">
      <c r="A92" s="9" t="s">
        <v>93</v>
      </c>
      <c r="B92" s="4">
        <v>12</v>
      </c>
      <c r="C92" s="4">
        <v>3561</v>
      </c>
      <c r="D92" s="4"/>
      <c r="E92" s="4"/>
      <c r="F92" s="4"/>
      <c r="G92" s="4"/>
      <c r="H92" s="4">
        <v>160</v>
      </c>
      <c r="I92" s="24">
        <v>29608</v>
      </c>
    </row>
    <row r="93" spans="1:9">
      <c r="A93" s="9" t="s">
        <v>94</v>
      </c>
      <c r="B93" s="4"/>
      <c r="C93" s="4">
        <v>1260</v>
      </c>
      <c r="D93" s="4">
        <v>1</v>
      </c>
      <c r="E93" s="4"/>
      <c r="F93" s="4"/>
      <c r="G93" s="4"/>
      <c r="H93" s="4">
        <v>32</v>
      </c>
      <c r="I93" s="24">
        <v>1621</v>
      </c>
    </row>
    <row r="94" spans="1:9">
      <c r="A94" s="9" t="s">
        <v>95</v>
      </c>
      <c r="B94" s="4">
        <v>3803</v>
      </c>
      <c r="C94" s="4">
        <v>20793</v>
      </c>
      <c r="D94" s="4">
        <v>4637</v>
      </c>
      <c r="E94" s="4"/>
      <c r="F94" s="4"/>
      <c r="G94" s="4"/>
      <c r="H94" s="4">
        <v>16323</v>
      </c>
      <c r="I94" s="24">
        <v>42444</v>
      </c>
    </row>
    <row r="95" spans="1:9">
      <c r="A95" s="9" t="s">
        <v>96</v>
      </c>
      <c r="B95" s="4">
        <v>2225</v>
      </c>
      <c r="C95" s="4">
        <v>22890</v>
      </c>
      <c r="D95" s="4">
        <v>16915</v>
      </c>
      <c r="E95" s="4"/>
      <c r="F95" s="4"/>
      <c r="G95" s="4">
        <v>23375</v>
      </c>
      <c r="H95" s="4">
        <v>13331</v>
      </c>
      <c r="I95" s="24">
        <v>13451</v>
      </c>
    </row>
    <row r="96" spans="1:9">
      <c r="A96" s="9" t="s">
        <v>97</v>
      </c>
      <c r="B96" s="4">
        <v>10</v>
      </c>
      <c r="C96" s="4">
        <v>2045</v>
      </c>
      <c r="D96" s="4">
        <v>30</v>
      </c>
      <c r="E96" s="4"/>
      <c r="F96" s="4"/>
      <c r="G96" s="4">
        <v>155</v>
      </c>
      <c r="H96" s="4"/>
      <c r="I96" s="24">
        <v>962</v>
      </c>
    </row>
    <row r="97" spans="1:10">
      <c r="A97" s="9" t="s">
        <v>98</v>
      </c>
      <c r="B97" s="4">
        <v>323</v>
      </c>
      <c r="C97" s="4">
        <v>22104</v>
      </c>
      <c r="D97" s="4">
        <v>3302</v>
      </c>
      <c r="E97" s="4"/>
      <c r="F97" s="4">
        <v>26</v>
      </c>
      <c r="G97" s="4"/>
      <c r="H97" s="4">
        <v>1442</v>
      </c>
      <c r="I97" s="24">
        <v>6258</v>
      </c>
    </row>
    <row r="98" spans="1:10">
      <c r="A98" s="9" t="s">
        <v>99</v>
      </c>
      <c r="B98" s="4">
        <v>16429</v>
      </c>
      <c r="C98" s="4">
        <v>18345</v>
      </c>
      <c r="D98" s="4">
        <v>181659</v>
      </c>
      <c r="E98" s="4"/>
      <c r="F98" s="4"/>
      <c r="G98" s="4">
        <v>25032</v>
      </c>
      <c r="H98" s="4">
        <v>15155</v>
      </c>
      <c r="I98" s="24">
        <v>21909</v>
      </c>
    </row>
    <row r="99" spans="1:10">
      <c r="A99" s="9" t="s">
        <v>100</v>
      </c>
      <c r="B99" s="4">
        <v>2662</v>
      </c>
      <c r="C99" s="4">
        <v>18078</v>
      </c>
      <c r="D99" s="4"/>
      <c r="E99" s="4"/>
      <c r="F99" s="4"/>
      <c r="G99" s="4"/>
      <c r="H99" s="4"/>
      <c r="I99" s="24">
        <v>7589</v>
      </c>
    </row>
    <row r="100" spans="1:10">
      <c r="A100" s="9" t="s">
        <v>101</v>
      </c>
      <c r="B100" s="4"/>
      <c r="C100" s="4">
        <v>4912</v>
      </c>
      <c r="D100" s="4"/>
      <c r="E100" s="4"/>
      <c r="F100" s="4">
        <v>12</v>
      </c>
      <c r="G100" s="4"/>
      <c r="H100" s="4">
        <v>1743</v>
      </c>
      <c r="I100" s="24">
        <v>1899</v>
      </c>
    </row>
    <row r="101" spans="1:10">
      <c r="A101" s="9" t="s">
        <v>102</v>
      </c>
      <c r="B101" s="4">
        <v>3136</v>
      </c>
      <c r="C101" s="4">
        <v>81002</v>
      </c>
      <c r="D101" s="4">
        <v>12966</v>
      </c>
      <c r="E101" s="4"/>
      <c r="F101" s="4"/>
      <c r="G101" s="4"/>
      <c r="H101" s="4">
        <v>14802</v>
      </c>
      <c r="I101" s="24">
        <v>97316</v>
      </c>
    </row>
    <row r="102" spans="1:10">
      <c r="A102" s="9" t="s">
        <v>103</v>
      </c>
      <c r="B102" s="4">
        <v>215</v>
      </c>
      <c r="C102" s="4">
        <v>3853</v>
      </c>
      <c r="D102" s="4">
        <v>773</v>
      </c>
      <c r="E102" s="4"/>
      <c r="F102" s="4"/>
      <c r="G102" s="4"/>
      <c r="H102" s="4"/>
      <c r="I102" s="24">
        <v>15472</v>
      </c>
    </row>
    <row r="103" spans="1:10">
      <c r="A103" s="9" t="s">
        <v>104</v>
      </c>
      <c r="B103" s="4">
        <v>93</v>
      </c>
      <c r="C103" s="4">
        <v>84496</v>
      </c>
      <c r="D103" s="4"/>
      <c r="E103" s="4">
        <v>639</v>
      </c>
      <c r="F103" s="4">
        <v>11</v>
      </c>
      <c r="G103" s="4"/>
      <c r="H103" s="4">
        <v>6751</v>
      </c>
      <c r="I103" s="24">
        <v>29418</v>
      </c>
    </row>
    <row r="104" spans="1:10">
      <c r="A104" s="11" t="s">
        <v>105</v>
      </c>
      <c r="B104" s="25">
        <v>65</v>
      </c>
      <c r="C104" s="25">
        <v>5216</v>
      </c>
      <c r="D104" s="25"/>
      <c r="E104" s="25"/>
      <c r="F104" s="25"/>
      <c r="G104" s="25"/>
      <c r="H104" s="25">
        <v>545</v>
      </c>
      <c r="I104" s="27">
        <v>8125</v>
      </c>
    </row>
    <row r="105" spans="1:10" s="3" customFormat="1">
      <c r="B105" s="4"/>
      <c r="C105" s="4"/>
      <c r="D105" s="4"/>
      <c r="E105" s="4"/>
      <c r="F105" s="4"/>
      <c r="G105" s="4"/>
      <c r="H105" s="4"/>
      <c r="I105" s="4"/>
    </row>
    <row r="106" spans="1:10" s="3" customFormat="1">
      <c r="A106" s="88" t="s">
        <v>445</v>
      </c>
      <c r="B106" s="4"/>
      <c r="C106" s="4"/>
      <c r="D106" s="4"/>
      <c r="E106" s="4"/>
      <c r="F106" s="4"/>
      <c r="G106" s="4"/>
      <c r="H106" s="4"/>
      <c r="I106" s="4"/>
    </row>
    <row r="108" spans="1:10">
      <c r="A108" s="53" t="s">
        <v>393</v>
      </c>
      <c r="B108" s="54">
        <f t="shared" ref="B108:I108" si="0">MEDIAN(B4:B104)</f>
        <v>1610</v>
      </c>
      <c r="C108" s="54">
        <f t="shared" si="0"/>
        <v>13366</v>
      </c>
      <c r="D108" s="54">
        <f t="shared" si="0"/>
        <v>8566.5</v>
      </c>
      <c r="E108" s="54">
        <f t="shared" si="0"/>
        <v>12</v>
      </c>
      <c r="F108" s="54">
        <f t="shared" si="0"/>
        <v>30</v>
      </c>
      <c r="G108" s="54">
        <f t="shared" si="0"/>
        <v>7938</v>
      </c>
      <c r="H108" s="54">
        <f t="shared" si="0"/>
        <v>5503</v>
      </c>
      <c r="I108" s="54">
        <f t="shared" si="0"/>
        <v>7890.5</v>
      </c>
    </row>
    <row r="109" spans="1:10">
      <c r="A109" s="53" t="s">
        <v>392</v>
      </c>
      <c r="B109" s="54">
        <f t="shared" ref="B109:I109" si="1">AVERAGE(B4:B104)</f>
        <v>3286.5138888888887</v>
      </c>
      <c r="C109" s="54">
        <f t="shared" si="1"/>
        <v>20088.580000000002</v>
      </c>
      <c r="D109" s="54">
        <f t="shared" si="1"/>
        <v>30845.370370370369</v>
      </c>
      <c r="E109" s="54">
        <f t="shared" si="1"/>
        <v>69.5</v>
      </c>
      <c r="F109" s="54">
        <f t="shared" si="1"/>
        <v>137.83333333333334</v>
      </c>
      <c r="G109" s="54">
        <f t="shared" si="1"/>
        <v>10187.28125</v>
      </c>
      <c r="H109" s="54">
        <f t="shared" si="1"/>
        <v>7476.9452054794519</v>
      </c>
      <c r="I109" s="54">
        <f t="shared" si="1"/>
        <v>18531.776595744679</v>
      </c>
    </row>
    <row r="110" spans="1:10">
      <c r="A110" s="53" t="s">
        <v>409</v>
      </c>
      <c r="B110" s="54">
        <f t="shared" ref="B110:I110" si="2">SUM(B4:B104)</f>
        <v>236629</v>
      </c>
      <c r="C110" s="54">
        <f t="shared" si="2"/>
        <v>2008858</v>
      </c>
      <c r="D110" s="54">
        <f t="shared" si="2"/>
        <v>1665650</v>
      </c>
      <c r="E110" s="54">
        <f t="shared" si="2"/>
        <v>1251</v>
      </c>
      <c r="F110" s="54">
        <f t="shared" si="2"/>
        <v>5789</v>
      </c>
      <c r="G110" s="54">
        <f t="shared" si="2"/>
        <v>325993</v>
      </c>
      <c r="H110" s="54">
        <f t="shared" si="2"/>
        <v>545817</v>
      </c>
      <c r="I110" s="54">
        <f t="shared" si="2"/>
        <v>1741987</v>
      </c>
      <c r="J110" s="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159"/>
  <sheetViews>
    <sheetView workbookViewId="0">
      <selection activeCell="F1" sqref="F1:G1048576"/>
    </sheetView>
  </sheetViews>
  <sheetFormatPr defaultRowHeight="15"/>
  <cols>
    <col min="1" max="1" width="28.140625" customWidth="1"/>
    <col min="2" max="2" width="18.7109375" customWidth="1"/>
    <col min="3" max="3" width="19.5703125" customWidth="1"/>
  </cols>
  <sheetData>
    <row r="1" spans="1:3" ht="18">
      <c r="A1" s="52" t="s">
        <v>419</v>
      </c>
      <c r="B1" s="6"/>
      <c r="C1" s="6"/>
    </row>
    <row r="2" spans="1:3" s="3" customFormat="1" ht="15.75">
      <c r="A2" s="132" t="s">
        <v>446</v>
      </c>
      <c r="B2" s="6"/>
      <c r="C2" s="6"/>
    </row>
    <row r="3" spans="1:3" ht="12.75" customHeight="1">
      <c r="B3" s="6"/>
      <c r="C3" s="6"/>
    </row>
    <row r="4" spans="1:3" ht="32.1" customHeight="1">
      <c r="A4" s="136" t="s">
        <v>114</v>
      </c>
      <c r="B4" s="80" t="s">
        <v>106</v>
      </c>
      <c r="C4" s="78" t="s">
        <v>107</v>
      </c>
    </row>
    <row r="5" spans="1:3">
      <c r="A5" s="9" t="s">
        <v>116</v>
      </c>
      <c r="B5" s="4">
        <v>369255</v>
      </c>
      <c r="C5" s="39">
        <v>7.2286715477076076</v>
      </c>
    </row>
    <row r="6" spans="1:3">
      <c r="A6" s="9" t="s">
        <v>117</v>
      </c>
      <c r="B6" s="4">
        <v>255136</v>
      </c>
      <c r="C6" s="39">
        <v>10.073676313815296</v>
      </c>
    </row>
    <row r="7" spans="1:3">
      <c r="A7" s="9" t="s">
        <v>118</v>
      </c>
      <c r="B7" s="4">
        <v>347450</v>
      </c>
      <c r="C7" s="39">
        <v>7.8082160995999823</v>
      </c>
    </row>
    <row r="8" spans="1:3">
      <c r="A8" s="9" t="s">
        <v>119</v>
      </c>
      <c r="B8" s="4">
        <v>262804</v>
      </c>
      <c r="C8" s="39">
        <v>3.0756735247992886</v>
      </c>
    </row>
    <row r="9" spans="1:3">
      <c r="A9" s="9" t="s">
        <v>120</v>
      </c>
      <c r="B9" s="4">
        <v>419410</v>
      </c>
      <c r="C9" s="39">
        <v>10.0713187974258</v>
      </c>
    </row>
    <row r="10" spans="1:3">
      <c r="A10" s="9" t="s">
        <v>121</v>
      </c>
      <c r="B10" s="4">
        <v>49235</v>
      </c>
      <c r="C10" s="39">
        <v>20.514583333333334</v>
      </c>
    </row>
    <row r="11" spans="1:3">
      <c r="A11" s="9" t="s">
        <v>122</v>
      </c>
      <c r="B11" s="4">
        <v>725776</v>
      </c>
      <c r="C11" s="39">
        <v>3.6224139910260185</v>
      </c>
    </row>
    <row r="12" spans="1:3">
      <c r="A12" s="9" t="s">
        <v>123</v>
      </c>
      <c r="B12" s="4">
        <v>301709</v>
      </c>
      <c r="C12" s="39">
        <v>7.2383522863586203</v>
      </c>
    </row>
    <row r="13" spans="1:3">
      <c r="A13" s="9" t="s">
        <v>124</v>
      </c>
      <c r="B13" s="4">
        <v>192153</v>
      </c>
      <c r="C13" s="39">
        <v>5.7413947651487991</v>
      </c>
    </row>
    <row r="14" spans="1:3">
      <c r="A14" s="9" t="s">
        <v>125</v>
      </c>
      <c r="B14" s="4">
        <v>86565</v>
      </c>
      <c r="C14" s="39">
        <v>6.6424953959484343</v>
      </c>
    </row>
    <row r="15" spans="1:3">
      <c r="A15" s="9" t="s">
        <v>126</v>
      </c>
      <c r="B15" s="4">
        <v>34306</v>
      </c>
      <c r="C15" s="39">
        <v>4.0777368358492811</v>
      </c>
    </row>
    <row r="16" spans="1:3">
      <c r="A16" s="9" t="s">
        <v>127</v>
      </c>
      <c r="B16" s="4">
        <v>1056014</v>
      </c>
      <c r="C16" s="39">
        <v>3.1767080595865522</v>
      </c>
    </row>
    <row r="17" spans="1:3">
      <c r="A17" s="9" t="s">
        <v>128</v>
      </c>
      <c r="B17" s="4">
        <v>36895</v>
      </c>
      <c r="C17" s="39">
        <v>6.1553219886553219</v>
      </c>
    </row>
    <row r="18" spans="1:3">
      <c r="A18" s="9" t="s">
        <v>129</v>
      </c>
      <c r="B18" s="4">
        <v>10914</v>
      </c>
      <c r="C18" s="39">
        <v>1.4730732892428129</v>
      </c>
    </row>
    <row r="19" spans="1:3">
      <c r="A19" s="9" t="s">
        <v>130</v>
      </c>
      <c r="B19" s="4">
        <v>540452</v>
      </c>
      <c r="C19" s="39">
        <v>6.7821001907439014</v>
      </c>
    </row>
    <row r="20" spans="1:3">
      <c r="A20" s="9" t="s">
        <v>131</v>
      </c>
      <c r="B20" s="4">
        <v>10892</v>
      </c>
      <c r="C20" s="39">
        <v>3.5409622886866061</v>
      </c>
    </row>
    <row r="21" spans="1:3">
      <c r="A21" s="9" t="s">
        <v>132</v>
      </c>
      <c r="B21" s="4">
        <v>9927</v>
      </c>
      <c r="C21" s="39">
        <v>4.0986787778695293</v>
      </c>
    </row>
    <row r="22" spans="1:3">
      <c r="A22" s="9" t="s">
        <v>133</v>
      </c>
      <c r="B22" s="4">
        <v>4618</v>
      </c>
      <c r="C22" s="39">
        <v>1.7747886241352806</v>
      </c>
    </row>
    <row r="23" spans="1:3">
      <c r="A23" s="9" t="s">
        <v>134</v>
      </c>
      <c r="B23" s="4">
        <v>169189</v>
      </c>
      <c r="C23" s="39">
        <v>3.7814357874033346</v>
      </c>
    </row>
    <row r="24" spans="1:3">
      <c r="A24" s="9" t="s">
        <v>135</v>
      </c>
      <c r="B24" s="4">
        <v>11690</v>
      </c>
      <c r="C24" s="39">
        <v>3.9320551631348808</v>
      </c>
    </row>
    <row r="25" spans="1:3">
      <c r="A25" s="9" t="s">
        <v>136</v>
      </c>
      <c r="B25" s="4">
        <v>1316</v>
      </c>
      <c r="C25" s="39">
        <v>0.68151216986017604</v>
      </c>
    </row>
    <row r="26" spans="1:3">
      <c r="A26" s="9" t="s">
        <v>137</v>
      </c>
      <c r="B26" s="4">
        <v>118085</v>
      </c>
      <c r="C26" s="39">
        <v>6.1993385132297352</v>
      </c>
    </row>
    <row r="27" spans="1:3">
      <c r="A27" s="9" t="s">
        <v>138</v>
      </c>
      <c r="B27" s="4">
        <v>258622</v>
      </c>
      <c r="C27" s="39">
        <v>7.1733836296563389</v>
      </c>
    </row>
    <row r="28" spans="1:3">
      <c r="A28" s="9" t="s">
        <v>139</v>
      </c>
      <c r="B28" s="4">
        <v>375242</v>
      </c>
      <c r="C28" s="39">
        <v>11.682866838942681</v>
      </c>
    </row>
    <row r="29" spans="1:3">
      <c r="A29" s="9" t="s">
        <v>140</v>
      </c>
      <c r="B29" s="4">
        <v>24834</v>
      </c>
      <c r="C29" s="39">
        <v>1.8027003484320558</v>
      </c>
    </row>
    <row r="30" spans="1:3">
      <c r="A30" s="9" t="s">
        <v>141</v>
      </c>
      <c r="B30" s="4">
        <v>247245</v>
      </c>
      <c r="C30" s="39">
        <v>3.6856031244409992</v>
      </c>
    </row>
    <row r="31" spans="1:3">
      <c r="A31" s="9" t="s">
        <v>142</v>
      </c>
      <c r="B31" s="4">
        <v>578825</v>
      </c>
      <c r="C31" s="39">
        <v>3.6968615078047162</v>
      </c>
    </row>
    <row r="32" spans="1:3">
      <c r="A32" s="9" t="s">
        <v>143</v>
      </c>
      <c r="B32" s="4">
        <v>502436</v>
      </c>
      <c r="C32" s="39">
        <v>5.7434385002286241</v>
      </c>
    </row>
    <row r="33" spans="1:3">
      <c r="A33" s="9" t="s">
        <v>144</v>
      </c>
      <c r="B33" s="4">
        <v>585635</v>
      </c>
      <c r="C33" s="39">
        <v>3.8880073825236017</v>
      </c>
    </row>
    <row r="34" spans="1:3">
      <c r="A34" s="9" t="s">
        <v>145</v>
      </c>
      <c r="B34" s="4">
        <v>20625</v>
      </c>
      <c r="C34" s="39">
        <v>7.379248658318426</v>
      </c>
    </row>
    <row r="35" spans="1:3">
      <c r="A35" s="9" t="s">
        <v>146</v>
      </c>
      <c r="B35" s="4">
        <v>225663</v>
      </c>
      <c r="C35" s="39">
        <v>4.1045308208588738</v>
      </c>
    </row>
    <row r="36" spans="1:3">
      <c r="A36" s="9" t="s">
        <v>147</v>
      </c>
      <c r="B36" s="4">
        <v>289374</v>
      </c>
      <c r="C36" s="39">
        <v>5.6736662549261805</v>
      </c>
    </row>
    <row r="37" spans="1:3">
      <c r="A37" s="9" t="s">
        <v>148</v>
      </c>
      <c r="B37" s="4">
        <v>27148</v>
      </c>
      <c r="C37" s="39">
        <v>5.3116806887106245</v>
      </c>
    </row>
    <row r="38" spans="1:3">
      <c r="A38" s="9" t="s">
        <v>149</v>
      </c>
      <c r="B38" s="4">
        <v>377009</v>
      </c>
      <c r="C38" s="39">
        <v>5.2086015860296762</v>
      </c>
    </row>
    <row r="39" spans="1:3">
      <c r="A39" s="9" t="s">
        <v>150</v>
      </c>
      <c r="B39" s="4">
        <v>4586</v>
      </c>
      <c r="C39" s="39">
        <v>2.9876221498371334</v>
      </c>
    </row>
    <row r="40" spans="1:3">
      <c r="A40" s="9" t="s">
        <v>151</v>
      </c>
      <c r="B40" s="4">
        <v>27668</v>
      </c>
      <c r="C40" s="39">
        <v>6.4224698235840298</v>
      </c>
    </row>
    <row r="41" spans="1:3">
      <c r="A41" s="9" t="s">
        <v>152</v>
      </c>
      <c r="B41" s="4">
        <v>95456</v>
      </c>
      <c r="C41" s="39">
        <v>9.3437744714173849</v>
      </c>
    </row>
    <row r="42" spans="1:3">
      <c r="A42" s="9" t="s">
        <v>153</v>
      </c>
      <c r="B42" s="4">
        <v>14575</v>
      </c>
      <c r="C42" s="39">
        <v>3.3958527493010253</v>
      </c>
    </row>
    <row r="43" spans="1:3">
      <c r="A43" s="9" t="s">
        <v>154</v>
      </c>
      <c r="B43" s="4">
        <v>54283</v>
      </c>
      <c r="C43" s="39">
        <v>7.0051619563814684</v>
      </c>
    </row>
    <row r="44" spans="1:3">
      <c r="A44" s="9" t="s">
        <v>155</v>
      </c>
      <c r="B44" s="4">
        <v>53283</v>
      </c>
      <c r="C44" s="39">
        <v>4.6515058926233088</v>
      </c>
    </row>
    <row r="45" spans="1:3">
      <c r="A45" s="9" t="s">
        <v>156</v>
      </c>
      <c r="B45" s="4">
        <v>41913</v>
      </c>
      <c r="C45" s="39">
        <v>3.3333068236042629</v>
      </c>
    </row>
    <row r="46" spans="1:3">
      <c r="A46" s="9" t="s">
        <v>157</v>
      </c>
      <c r="B46" s="4">
        <v>50315</v>
      </c>
      <c r="C46" s="39">
        <v>6.7654968401237054</v>
      </c>
    </row>
    <row r="47" spans="1:3">
      <c r="A47" s="9" t="s">
        <v>158</v>
      </c>
      <c r="B47" s="4">
        <v>203304</v>
      </c>
      <c r="C47" s="39">
        <v>4.8902893705048953</v>
      </c>
    </row>
    <row r="48" spans="1:3">
      <c r="A48" s="9" t="s">
        <v>159</v>
      </c>
      <c r="B48" s="4">
        <v>29999</v>
      </c>
      <c r="C48" s="39">
        <v>3.293697848045674</v>
      </c>
    </row>
    <row r="49" spans="1:3">
      <c r="A49" s="9" t="s">
        <v>160</v>
      </c>
      <c r="B49" s="4">
        <v>223393</v>
      </c>
      <c r="C49" s="39">
        <v>5.934516377546954</v>
      </c>
    </row>
    <row r="50" spans="1:3">
      <c r="A50" s="9" t="s">
        <v>161</v>
      </c>
      <c r="B50" s="4">
        <v>652071</v>
      </c>
      <c r="C50" s="39">
        <v>3.2104485768725168</v>
      </c>
    </row>
    <row r="51" spans="1:3">
      <c r="A51" s="9" t="s">
        <v>162</v>
      </c>
      <c r="B51" s="4">
        <v>31653</v>
      </c>
      <c r="C51" s="39">
        <v>3.2434675683984016</v>
      </c>
    </row>
    <row r="52" spans="1:3">
      <c r="A52" s="9" t="s">
        <v>163</v>
      </c>
      <c r="B52" s="4">
        <v>28088</v>
      </c>
      <c r="C52" s="39">
        <v>6.3261261261261259</v>
      </c>
    </row>
    <row r="53" spans="1:3">
      <c r="A53" s="9" t="s">
        <v>164</v>
      </c>
      <c r="B53" s="4">
        <v>80662</v>
      </c>
      <c r="C53" s="39">
        <v>8.9964309614097697</v>
      </c>
    </row>
    <row r="54" spans="1:3">
      <c r="A54" s="9" t="s">
        <v>165</v>
      </c>
      <c r="B54" s="4">
        <v>46147</v>
      </c>
      <c r="C54" s="39">
        <v>9.1127567140600316</v>
      </c>
    </row>
    <row r="55" spans="1:3">
      <c r="A55" s="9" t="s">
        <v>166</v>
      </c>
      <c r="B55" s="4">
        <v>828469</v>
      </c>
      <c r="C55" s="39">
        <v>4.816904274617424</v>
      </c>
    </row>
    <row r="56" spans="1:3">
      <c r="A56" s="9" t="s">
        <v>167</v>
      </c>
      <c r="B56" s="4">
        <v>185722</v>
      </c>
      <c r="C56" s="39">
        <v>6.3222358387799567</v>
      </c>
    </row>
    <row r="57" spans="1:3">
      <c r="A57" s="9" t="s">
        <v>168</v>
      </c>
      <c r="B57" s="4">
        <v>296737</v>
      </c>
      <c r="C57" s="39">
        <v>8.1300035617414181</v>
      </c>
    </row>
    <row r="58" spans="1:3">
      <c r="A58" s="9" t="s">
        <v>169</v>
      </c>
      <c r="B58" s="4">
        <v>33874</v>
      </c>
      <c r="C58" s="39">
        <v>3.302203158510431</v>
      </c>
    </row>
    <row r="59" spans="1:3">
      <c r="A59" s="9" t="s">
        <v>170</v>
      </c>
      <c r="B59" s="4">
        <v>390418</v>
      </c>
      <c r="C59" s="39">
        <v>7.9773196297582807</v>
      </c>
    </row>
    <row r="60" spans="1:3">
      <c r="A60" s="9" t="s">
        <v>171</v>
      </c>
      <c r="B60" s="4">
        <v>144878</v>
      </c>
      <c r="C60" s="39">
        <v>5.6130332028979888</v>
      </c>
    </row>
    <row r="61" spans="1:3">
      <c r="A61" s="9" t="s">
        <v>172</v>
      </c>
      <c r="B61" s="4">
        <v>12107</v>
      </c>
      <c r="C61" s="39">
        <v>3.2242343541944076</v>
      </c>
    </row>
    <row r="62" spans="1:3">
      <c r="A62" s="9" t="s">
        <v>173</v>
      </c>
      <c r="B62" s="4">
        <v>36280</v>
      </c>
      <c r="C62" s="39">
        <v>2.8286293466396382</v>
      </c>
    </row>
    <row r="63" spans="1:3">
      <c r="A63" s="9" t="s">
        <v>174</v>
      </c>
      <c r="B63" s="4">
        <v>19813</v>
      </c>
      <c r="C63" s="39">
        <v>4.2894565923360037</v>
      </c>
    </row>
    <row r="64" spans="1:3">
      <c r="A64" s="9" t="s">
        <v>175</v>
      </c>
      <c r="B64" s="4">
        <v>20208</v>
      </c>
      <c r="C64" s="39">
        <v>3.9779527559055117</v>
      </c>
    </row>
    <row r="65" spans="1:3">
      <c r="A65" s="9" t="s">
        <v>176</v>
      </c>
      <c r="B65" s="4">
        <v>9886</v>
      </c>
      <c r="C65" s="39">
        <v>2.6355638496400959</v>
      </c>
    </row>
    <row r="66" spans="1:3">
      <c r="A66" s="9" t="s">
        <v>177</v>
      </c>
      <c r="B66" s="4">
        <v>255742</v>
      </c>
      <c r="C66" s="39">
        <v>3.9028492071970331</v>
      </c>
    </row>
    <row r="67" spans="1:3">
      <c r="A67" s="9" t="s">
        <v>178</v>
      </c>
      <c r="B67" s="4">
        <v>24942</v>
      </c>
      <c r="C67" s="39">
        <v>8.3445968551354976</v>
      </c>
    </row>
    <row r="68" spans="1:3">
      <c r="A68" s="9" t="s">
        <v>179</v>
      </c>
      <c r="B68" s="4">
        <v>640005</v>
      </c>
      <c r="C68" s="39">
        <v>5.7606210621062104</v>
      </c>
    </row>
    <row r="69" spans="1:3">
      <c r="A69" s="9" t="s">
        <v>180</v>
      </c>
      <c r="B69" s="4">
        <v>1274124</v>
      </c>
      <c r="C69" s="39">
        <v>7.5564543869429581</v>
      </c>
    </row>
    <row r="70" spans="1:3">
      <c r="A70" s="9" t="s">
        <v>181</v>
      </c>
      <c r="B70" s="4">
        <v>79839</v>
      </c>
      <c r="C70" s="39">
        <v>5.4352917148886926</v>
      </c>
    </row>
    <row r="71" spans="1:3">
      <c r="A71" s="9" t="s">
        <v>182</v>
      </c>
      <c r="B71" s="4">
        <v>679723</v>
      </c>
      <c r="C71" s="39">
        <v>7.9142467922595072</v>
      </c>
    </row>
    <row r="72" spans="1:3">
      <c r="A72" s="9" t="s">
        <v>183</v>
      </c>
      <c r="B72" s="4">
        <v>142004</v>
      </c>
      <c r="C72" s="39">
        <v>8.4295381692983504</v>
      </c>
    </row>
    <row r="73" spans="1:3">
      <c r="A73" s="9" t="s">
        <v>184</v>
      </c>
      <c r="B73" s="4">
        <v>11460</v>
      </c>
      <c r="C73" s="39">
        <v>7.5444371296905857</v>
      </c>
    </row>
    <row r="74" spans="1:3">
      <c r="A74" s="9" t="s">
        <v>185</v>
      </c>
      <c r="B74" s="4">
        <v>24010</v>
      </c>
      <c r="C74" s="39">
        <v>3.8129267905351756</v>
      </c>
    </row>
    <row r="75" spans="1:3">
      <c r="A75" s="9" t="s">
        <v>186</v>
      </c>
      <c r="B75" s="4">
        <v>194396</v>
      </c>
      <c r="C75" s="39">
        <v>6.5579057450325537</v>
      </c>
    </row>
    <row r="76" spans="1:3">
      <c r="A76" s="9" t="s">
        <v>187</v>
      </c>
      <c r="B76" s="4">
        <v>141835</v>
      </c>
      <c r="C76" s="39">
        <v>6.6545463075912545</v>
      </c>
    </row>
    <row r="77" spans="1:3">
      <c r="A77" s="9" t="s">
        <v>188</v>
      </c>
      <c r="B77" s="4">
        <v>512564</v>
      </c>
      <c r="C77" s="39">
        <v>8.398558086187121</v>
      </c>
    </row>
    <row r="78" spans="1:3">
      <c r="A78" s="9" t="s">
        <v>189</v>
      </c>
      <c r="B78" s="4">
        <v>943284</v>
      </c>
      <c r="C78" s="39">
        <v>7.7971532014085208</v>
      </c>
    </row>
    <row r="79" spans="1:3">
      <c r="A79" s="9" t="s">
        <v>190</v>
      </c>
      <c r="B79" s="4">
        <v>46013</v>
      </c>
      <c r="C79" s="39">
        <v>4.8277200713461337</v>
      </c>
    </row>
    <row r="80" spans="1:3">
      <c r="A80" s="9" t="s">
        <v>191</v>
      </c>
      <c r="B80" s="4">
        <v>14276</v>
      </c>
      <c r="C80" s="39">
        <v>2.1071586715867157</v>
      </c>
    </row>
    <row r="81" spans="1:3">
      <c r="A81" s="9" t="s">
        <v>192</v>
      </c>
      <c r="B81" s="4">
        <v>1440633</v>
      </c>
      <c r="C81" s="39">
        <v>7.1080591683277747</v>
      </c>
    </row>
    <row r="82" spans="1:3">
      <c r="A82" s="9" t="s">
        <v>193</v>
      </c>
      <c r="B82" s="4">
        <v>608866</v>
      </c>
      <c r="C82" s="39">
        <v>17.492630792656648</v>
      </c>
    </row>
    <row r="83" spans="1:3">
      <c r="A83" s="9" t="s">
        <v>194</v>
      </c>
      <c r="B83" s="4">
        <v>43965</v>
      </c>
      <c r="C83" s="39">
        <v>3.7917205692108666</v>
      </c>
    </row>
    <row r="84" spans="1:3">
      <c r="A84" s="9" t="s">
        <v>195</v>
      </c>
      <c r="B84" s="4">
        <v>564827</v>
      </c>
      <c r="C84" s="39">
        <v>9.7156151093986516</v>
      </c>
    </row>
    <row r="85" spans="1:3">
      <c r="A85" s="9" t="s">
        <v>196</v>
      </c>
      <c r="B85" s="4">
        <v>423973</v>
      </c>
      <c r="C85" s="39">
        <v>9.4999439826122032</v>
      </c>
    </row>
    <row r="86" spans="1:3">
      <c r="A86" s="9" t="s">
        <v>197</v>
      </c>
      <c r="B86" s="4">
        <v>82768</v>
      </c>
      <c r="C86" s="39">
        <v>3.8951480069650337</v>
      </c>
    </row>
    <row r="87" spans="1:3">
      <c r="A87" s="9" t="s">
        <v>198</v>
      </c>
      <c r="B87" s="4">
        <v>756273</v>
      </c>
      <c r="C87" s="39">
        <v>3.782726781641391</v>
      </c>
    </row>
    <row r="88" spans="1:3">
      <c r="A88" s="9" t="s">
        <v>199</v>
      </c>
      <c r="B88" s="4">
        <v>34097</v>
      </c>
      <c r="C88" s="39">
        <v>4.3607878245299911</v>
      </c>
    </row>
    <row r="89" spans="1:3">
      <c r="A89" s="9" t="s">
        <v>200</v>
      </c>
      <c r="B89" s="4">
        <v>7609</v>
      </c>
      <c r="C89" s="39">
        <v>2.4704545454545452</v>
      </c>
    </row>
    <row r="90" spans="1:3">
      <c r="A90" s="9" t="s">
        <v>201</v>
      </c>
      <c r="B90" s="4">
        <v>468886</v>
      </c>
      <c r="C90" s="39">
        <v>6.2376746042304108</v>
      </c>
    </row>
    <row r="91" spans="1:3">
      <c r="A91" s="9" t="s">
        <v>202</v>
      </c>
      <c r="B91" s="4">
        <v>363384</v>
      </c>
      <c r="C91" s="39">
        <v>8.113785557986871</v>
      </c>
    </row>
    <row r="92" spans="1:3">
      <c r="A92" s="9" t="s">
        <v>203</v>
      </c>
      <c r="B92" s="4">
        <v>377091</v>
      </c>
      <c r="C92" s="39">
        <v>4.52386150966937</v>
      </c>
    </row>
    <row r="93" spans="1:3">
      <c r="A93" s="9" t="s">
        <v>204</v>
      </c>
      <c r="B93" s="4">
        <v>100369</v>
      </c>
      <c r="C93" s="39">
        <v>4.1790814839488695</v>
      </c>
    </row>
    <row r="94" spans="1:3">
      <c r="A94" s="9" t="s">
        <v>205</v>
      </c>
      <c r="B94" s="4">
        <v>36976</v>
      </c>
      <c r="C94" s="39">
        <v>2.6239000851546979</v>
      </c>
    </row>
    <row r="95" spans="1:3">
      <c r="A95" s="9" t="s">
        <v>206</v>
      </c>
      <c r="B95" s="4">
        <v>295276</v>
      </c>
      <c r="C95" s="39">
        <v>9.7528075042938305</v>
      </c>
    </row>
    <row r="96" spans="1:3">
      <c r="A96" s="9" t="s">
        <v>207</v>
      </c>
      <c r="B96" s="4">
        <v>3697</v>
      </c>
      <c r="C96" s="39">
        <v>0.49517814090543799</v>
      </c>
    </row>
    <row r="97" spans="1:3">
      <c r="A97" s="9" t="s">
        <v>208</v>
      </c>
      <c r="B97" s="4">
        <v>35438</v>
      </c>
      <c r="C97" s="39">
        <v>14.018196202531646</v>
      </c>
    </row>
    <row r="98" spans="1:3">
      <c r="A98" s="9" t="s">
        <v>209</v>
      </c>
      <c r="B98" s="4">
        <v>53661</v>
      </c>
      <c r="C98" s="39">
        <v>3.1481959518920504</v>
      </c>
    </row>
    <row r="99" spans="1:3">
      <c r="A99" s="9" t="s">
        <v>210</v>
      </c>
      <c r="B99" s="4">
        <v>92328</v>
      </c>
      <c r="C99" s="39">
        <v>4.6974306792164846</v>
      </c>
    </row>
    <row r="100" spans="1:3">
      <c r="A100" s="9" t="s">
        <v>211</v>
      </c>
      <c r="B100" s="4">
        <v>55589</v>
      </c>
      <c r="C100" s="39">
        <v>4.0387242080790466</v>
      </c>
    </row>
    <row r="101" spans="1:3">
      <c r="A101" s="9" t="s">
        <v>212</v>
      </c>
      <c r="B101" s="4">
        <v>43456</v>
      </c>
      <c r="C101" s="39">
        <v>7.2900520046971984</v>
      </c>
    </row>
    <row r="102" spans="1:3">
      <c r="A102" s="9" t="s">
        <v>213</v>
      </c>
      <c r="B102" s="4">
        <v>21061</v>
      </c>
      <c r="C102" s="39">
        <v>3.0728042019258828</v>
      </c>
    </row>
    <row r="103" spans="1:3">
      <c r="A103" s="9" t="s">
        <v>214</v>
      </c>
      <c r="B103" s="4">
        <v>1355430</v>
      </c>
      <c r="C103" s="39">
        <v>8.4703257697427219</v>
      </c>
    </row>
    <row r="104" spans="1:3">
      <c r="A104" s="9" t="s">
        <v>215</v>
      </c>
      <c r="B104" s="4">
        <v>600570</v>
      </c>
      <c r="C104" s="39">
        <v>8.4557550158394932</v>
      </c>
    </row>
    <row r="105" spans="1:3">
      <c r="A105" s="9" t="s">
        <v>216</v>
      </c>
      <c r="B105" s="4">
        <v>15465</v>
      </c>
      <c r="C105" s="39">
        <v>2.9031349727801765</v>
      </c>
    </row>
    <row r="106" spans="1:3">
      <c r="A106" s="9" t="s">
        <v>217</v>
      </c>
      <c r="B106" s="4">
        <v>199767</v>
      </c>
      <c r="C106" s="39">
        <v>4.8216794187926917</v>
      </c>
    </row>
    <row r="107" spans="1:3">
      <c r="A107" s="9" t="s">
        <v>218</v>
      </c>
      <c r="B107" s="4">
        <v>67403</v>
      </c>
      <c r="C107" s="39">
        <v>4.3457769181173438</v>
      </c>
    </row>
    <row r="108" spans="1:3">
      <c r="A108" s="9" t="s">
        <v>219</v>
      </c>
      <c r="B108" s="4">
        <v>78203</v>
      </c>
      <c r="C108" s="39">
        <v>5.139186436222646</v>
      </c>
    </row>
    <row r="109" spans="1:3">
      <c r="A109" s="9" t="s">
        <v>220</v>
      </c>
      <c r="B109" s="4">
        <v>791746</v>
      </c>
      <c r="C109" s="39">
        <v>4.1685761219804984</v>
      </c>
    </row>
    <row r="110" spans="1:3">
      <c r="A110" s="9" t="s">
        <v>221</v>
      </c>
      <c r="B110" s="4">
        <v>713765</v>
      </c>
      <c r="C110" s="39">
        <v>3.6766614812449134</v>
      </c>
    </row>
    <row r="111" spans="1:3">
      <c r="A111" s="9" t="s">
        <v>222</v>
      </c>
      <c r="B111" s="4">
        <v>329521</v>
      </c>
      <c r="C111" s="39">
        <v>5.2025798099087437</v>
      </c>
    </row>
    <row r="112" spans="1:3">
      <c r="A112" s="9" t="s">
        <v>223</v>
      </c>
      <c r="B112" s="4">
        <v>771861</v>
      </c>
      <c r="C112" s="39">
        <v>9.9619390560266385</v>
      </c>
    </row>
    <row r="113" spans="1:3">
      <c r="A113" s="9" t="s">
        <v>224</v>
      </c>
      <c r="B113" s="4">
        <v>372053</v>
      </c>
      <c r="C113" s="39">
        <v>5.3357761587884349</v>
      </c>
    </row>
    <row r="114" spans="1:3">
      <c r="A114" s="9" t="s">
        <v>225</v>
      </c>
      <c r="B114" s="4">
        <v>215124</v>
      </c>
      <c r="C114" s="39">
        <v>5.2651622693230209</v>
      </c>
    </row>
    <row r="115" spans="1:3">
      <c r="A115" s="9" t="s">
        <v>226</v>
      </c>
      <c r="B115" s="4">
        <v>928894</v>
      </c>
      <c r="C115" s="39">
        <v>6.4607027598486537</v>
      </c>
    </row>
    <row r="116" spans="1:3">
      <c r="A116" s="9" t="s">
        <v>227</v>
      </c>
      <c r="B116" s="4">
        <v>129533</v>
      </c>
      <c r="C116" s="39">
        <v>5.6360353304616453</v>
      </c>
    </row>
    <row r="117" spans="1:3">
      <c r="A117" s="9" t="s">
        <v>228</v>
      </c>
      <c r="B117" s="4">
        <v>402070</v>
      </c>
      <c r="C117" s="39">
        <v>3.7203901102968393</v>
      </c>
    </row>
    <row r="118" spans="1:3">
      <c r="A118" s="9" t="s">
        <v>229</v>
      </c>
      <c r="B118" s="4">
        <v>887725</v>
      </c>
      <c r="C118" s="39">
        <v>7.7464266392083632</v>
      </c>
    </row>
    <row r="119" spans="1:3">
      <c r="A119" s="9" t="s">
        <v>230</v>
      </c>
      <c r="B119" s="4">
        <v>380763</v>
      </c>
      <c r="C119" s="39">
        <v>5.5374043803263433</v>
      </c>
    </row>
    <row r="120" spans="1:3">
      <c r="A120" s="9" t="s">
        <v>231</v>
      </c>
      <c r="B120" s="4">
        <v>502843</v>
      </c>
      <c r="C120" s="39">
        <v>5.0784014704694194</v>
      </c>
    </row>
    <row r="121" spans="1:3">
      <c r="A121" s="9" t="s">
        <v>232</v>
      </c>
      <c r="B121" s="4">
        <v>129476</v>
      </c>
      <c r="C121" s="39">
        <v>5.4210350025121423</v>
      </c>
    </row>
    <row r="122" spans="1:3">
      <c r="A122" s="9" t="s">
        <v>233</v>
      </c>
      <c r="B122" s="4">
        <v>12147</v>
      </c>
      <c r="C122" s="39">
        <v>1.505391002602553</v>
      </c>
    </row>
    <row r="123" spans="1:3">
      <c r="A123" s="9" t="s">
        <v>234</v>
      </c>
      <c r="B123" s="4">
        <v>204788</v>
      </c>
      <c r="C123" s="39">
        <v>5.1870013424178723</v>
      </c>
    </row>
    <row r="124" spans="1:3">
      <c r="A124" s="9" t="s">
        <v>235</v>
      </c>
      <c r="B124" s="4">
        <v>1705601</v>
      </c>
      <c r="C124" s="39">
        <v>7.5780912604967341</v>
      </c>
    </row>
    <row r="125" spans="1:3">
      <c r="A125" s="9" t="s">
        <v>236</v>
      </c>
      <c r="B125" s="4">
        <v>1078493</v>
      </c>
      <c r="C125" s="39">
        <v>5.4378438065657919</v>
      </c>
    </row>
    <row r="126" spans="1:3">
      <c r="A126" s="9" t="s">
        <v>237</v>
      </c>
      <c r="B126" s="4">
        <v>200058</v>
      </c>
      <c r="C126" s="39">
        <v>3.3070171088519711</v>
      </c>
    </row>
    <row r="127" spans="1:3">
      <c r="A127" s="9" t="s">
        <v>238</v>
      </c>
      <c r="B127" s="4">
        <v>42079</v>
      </c>
      <c r="C127" s="39">
        <v>6.9552066115702482</v>
      </c>
    </row>
    <row r="128" spans="1:3">
      <c r="A128" s="9" t="s">
        <v>239</v>
      </c>
      <c r="B128" s="4">
        <v>30171</v>
      </c>
      <c r="C128" s="39">
        <v>4.3224928366762176</v>
      </c>
    </row>
    <row r="129" spans="1:3">
      <c r="A129" s="9" t="s">
        <v>240</v>
      </c>
      <c r="B129" s="4">
        <v>1332729</v>
      </c>
      <c r="C129" s="39">
        <v>7.1002008492139179</v>
      </c>
    </row>
    <row r="130" spans="1:3">
      <c r="A130" s="9" t="s">
        <v>241</v>
      </c>
      <c r="B130" s="4">
        <v>22766</v>
      </c>
      <c r="C130" s="39">
        <v>6.3627724986025713</v>
      </c>
    </row>
    <row r="131" spans="1:3">
      <c r="A131" s="9" t="s">
        <v>242</v>
      </c>
      <c r="B131" s="4">
        <v>53879</v>
      </c>
      <c r="C131" s="39">
        <v>4.7366153846153844</v>
      </c>
    </row>
    <row r="132" spans="1:3">
      <c r="A132" s="9" t="s">
        <v>243</v>
      </c>
      <c r="B132" s="4">
        <v>644005</v>
      </c>
      <c r="C132" s="39">
        <v>7.0606841355114573</v>
      </c>
    </row>
    <row r="133" spans="1:3">
      <c r="A133" s="9" t="s">
        <v>244</v>
      </c>
      <c r="B133" s="4">
        <v>45903</v>
      </c>
      <c r="C133" s="39">
        <v>3.1316004911993449</v>
      </c>
    </row>
    <row r="134" spans="1:3">
      <c r="A134" s="9" t="s">
        <v>245</v>
      </c>
      <c r="B134" s="4">
        <v>70733</v>
      </c>
      <c r="C134" s="39">
        <v>9.1139028475711896</v>
      </c>
    </row>
    <row r="135" spans="1:3">
      <c r="A135" s="9" t="s">
        <v>246</v>
      </c>
      <c r="B135" s="4">
        <v>21871</v>
      </c>
      <c r="C135" s="39">
        <v>3.4130774032459428</v>
      </c>
    </row>
    <row r="136" spans="1:3">
      <c r="A136" s="9" t="s">
        <v>247</v>
      </c>
      <c r="B136" s="4">
        <v>5141</v>
      </c>
      <c r="C136" s="39">
        <v>4.4821272885789014</v>
      </c>
    </row>
    <row r="137" spans="1:3">
      <c r="A137" s="9" t="s">
        <v>248</v>
      </c>
      <c r="B137" s="4">
        <v>323089</v>
      </c>
      <c r="C137" s="39">
        <v>5.1448112231086478</v>
      </c>
    </row>
    <row r="138" spans="1:3">
      <c r="A138" s="9" t="s">
        <v>249</v>
      </c>
      <c r="B138" s="4">
        <v>20122</v>
      </c>
      <c r="C138" s="39">
        <v>5.0431077694235587</v>
      </c>
    </row>
    <row r="139" spans="1:3">
      <c r="A139" s="9" t="s">
        <v>250</v>
      </c>
      <c r="B139" s="4">
        <v>11490</v>
      </c>
      <c r="C139" s="39">
        <v>3.7088444157520981</v>
      </c>
    </row>
    <row r="140" spans="1:3">
      <c r="A140" s="9" t="s">
        <v>251</v>
      </c>
      <c r="B140" s="4">
        <v>12270</v>
      </c>
      <c r="C140" s="39">
        <v>1.7938596491228069</v>
      </c>
    </row>
    <row r="141" spans="1:3">
      <c r="A141" s="9" t="s">
        <v>252</v>
      </c>
      <c r="B141" s="4">
        <v>23846</v>
      </c>
      <c r="C141" s="39">
        <v>8.1636425881547421</v>
      </c>
    </row>
    <row r="142" spans="1:3">
      <c r="A142" s="9" t="s">
        <v>253</v>
      </c>
      <c r="B142" s="4">
        <v>997492</v>
      </c>
      <c r="C142" s="39">
        <v>6.4234556214541918</v>
      </c>
    </row>
    <row r="143" spans="1:3">
      <c r="A143" s="9" t="s">
        <v>254</v>
      </c>
      <c r="B143" s="4">
        <v>39571</v>
      </c>
      <c r="C143" s="39">
        <v>4.0436337625178824</v>
      </c>
    </row>
    <row r="144" spans="1:3">
      <c r="A144" s="9" t="s">
        <v>255</v>
      </c>
      <c r="B144" s="4">
        <v>531393</v>
      </c>
      <c r="C144" s="39">
        <v>7.4042135183714421</v>
      </c>
    </row>
    <row r="145" spans="1:3">
      <c r="A145" s="9" t="s">
        <v>256</v>
      </c>
      <c r="B145" s="4">
        <v>14829</v>
      </c>
      <c r="C145" s="39">
        <v>3.9981126988406577</v>
      </c>
    </row>
    <row r="146" spans="1:3">
      <c r="A146" s="9" t="s">
        <v>257</v>
      </c>
      <c r="B146" s="4">
        <v>25419</v>
      </c>
      <c r="C146" s="39">
        <v>2.8074884029158382</v>
      </c>
    </row>
    <row r="147" spans="1:3">
      <c r="A147" s="9" t="s">
        <v>258</v>
      </c>
      <c r="B147" s="4">
        <v>21768</v>
      </c>
      <c r="C147" s="39">
        <v>3.1621150493898895</v>
      </c>
    </row>
    <row r="148" spans="1:3">
      <c r="A148" s="9" t="s">
        <v>259</v>
      </c>
      <c r="B148" s="4">
        <v>1119573</v>
      </c>
      <c r="C148" s="39">
        <v>15.095501982040288</v>
      </c>
    </row>
    <row r="149" spans="1:3">
      <c r="A149" s="9" t="s">
        <v>260</v>
      </c>
      <c r="B149" s="4">
        <v>293212</v>
      </c>
      <c r="C149" s="39">
        <v>6.1619872225958305</v>
      </c>
    </row>
    <row r="150" spans="1:3">
      <c r="A150" s="9" t="s">
        <v>261</v>
      </c>
      <c r="B150" s="4">
        <v>114078</v>
      </c>
      <c r="C150" s="39">
        <v>2.4228612692209666</v>
      </c>
    </row>
    <row r="151" spans="1:3">
      <c r="A151" s="9" t="s">
        <v>262</v>
      </c>
      <c r="B151" s="4">
        <v>1353227</v>
      </c>
      <c r="C151" s="39">
        <v>6.5438407303886956</v>
      </c>
    </row>
    <row r="152" spans="1:3">
      <c r="A152" s="9" t="s">
        <v>263</v>
      </c>
      <c r="B152" s="4">
        <v>453930</v>
      </c>
      <c r="C152" s="39">
        <v>7.7437349664784456</v>
      </c>
    </row>
    <row r="153" spans="1:3">
      <c r="A153" s="9" t="s">
        <v>264</v>
      </c>
      <c r="B153" s="4">
        <v>798097</v>
      </c>
      <c r="C153" s="39">
        <v>5.0190044964311546</v>
      </c>
    </row>
    <row r="154" spans="1:3">
      <c r="A154" s="9" t="s">
        <v>265</v>
      </c>
      <c r="B154" s="4">
        <v>93101</v>
      </c>
      <c r="C154" s="39">
        <v>5.6654901722144464</v>
      </c>
    </row>
    <row r="155" spans="1:3">
      <c r="A155" s="11" t="s">
        <v>266</v>
      </c>
      <c r="B155" s="25">
        <v>50597</v>
      </c>
      <c r="C155" s="40">
        <v>4.0026105529625822</v>
      </c>
    </row>
    <row r="157" spans="1:3">
      <c r="A157" s="53" t="s">
        <v>393</v>
      </c>
      <c r="B157" s="54">
        <f>MEDIAN(B5:B155)</f>
        <v>129476</v>
      </c>
      <c r="C157" s="54"/>
    </row>
    <row r="158" spans="1:3">
      <c r="A158" s="53" t="s">
        <v>392</v>
      </c>
      <c r="B158" s="54">
        <f>AVERAGE(B5:B155)</f>
        <v>289247.39735099336</v>
      </c>
      <c r="C158" s="54"/>
    </row>
    <row r="159" spans="1:3">
      <c r="A159" s="53" t="s">
        <v>409</v>
      </c>
      <c r="B159" s="54">
        <f>SUM(B5:B155)</f>
        <v>43676357</v>
      </c>
      <c r="C159" s="54"/>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workbookViewId="0">
      <selection activeCell="F1" sqref="F1:G1048576"/>
    </sheetView>
  </sheetViews>
  <sheetFormatPr defaultRowHeight="15"/>
  <cols>
    <col min="1" max="1" width="42.42578125" customWidth="1"/>
    <col min="2" max="2" width="18" customWidth="1"/>
    <col min="3" max="3" width="18.42578125" customWidth="1"/>
    <col min="4" max="4" width="16.7109375" customWidth="1"/>
  </cols>
  <sheetData>
    <row r="1" spans="1:4" ht="18">
      <c r="A1" s="52" t="s">
        <v>422</v>
      </c>
      <c r="B1" s="6"/>
      <c r="C1" s="6"/>
      <c r="D1" s="6"/>
    </row>
    <row r="2" spans="1:4" ht="15.75">
      <c r="A2" s="6"/>
      <c r="B2" s="6"/>
      <c r="C2" s="6"/>
      <c r="D2" s="6"/>
    </row>
    <row r="3" spans="1:4">
      <c r="A3" s="136" t="s">
        <v>1</v>
      </c>
      <c r="B3" s="77" t="s">
        <v>472</v>
      </c>
      <c r="C3" s="77" t="s">
        <v>473</v>
      </c>
      <c r="D3" s="78" t="s">
        <v>474</v>
      </c>
    </row>
    <row r="4" spans="1:4">
      <c r="A4" s="9" t="s">
        <v>5</v>
      </c>
      <c r="B4" s="4">
        <v>64541</v>
      </c>
      <c r="C4" s="4">
        <v>9828</v>
      </c>
      <c r="D4" s="24">
        <v>74369</v>
      </c>
    </row>
    <row r="5" spans="1:4">
      <c r="A5" s="9" t="s">
        <v>6</v>
      </c>
      <c r="B5" s="4">
        <v>115197</v>
      </c>
      <c r="C5" s="4">
        <v>1318</v>
      </c>
      <c r="D5" s="24">
        <v>116515</v>
      </c>
    </row>
    <row r="6" spans="1:4">
      <c r="A6" s="9" t="s">
        <v>7</v>
      </c>
      <c r="B6" s="4">
        <v>97728</v>
      </c>
      <c r="C6" s="4">
        <v>2329</v>
      </c>
      <c r="D6" s="24">
        <v>100057</v>
      </c>
    </row>
    <row r="7" spans="1:4">
      <c r="A7" s="9" t="s">
        <v>8</v>
      </c>
      <c r="B7" s="4">
        <v>110082</v>
      </c>
      <c r="C7" s="4">
        <v>8207</v>
      </c>
      <c r="D7" s="24">
        <v>118289</v>
      </c>
    </row>
    <row r="8" spans="1:4">
      <c r="A8" s="9" t="s">
        <v>9</v>
      </c>
      <c r="B8" s="4">
        <v>13921</v>
      </c>
      <c r="C8" s="4">
        <v>150</v>
      </c>
      <c r="D8" s="24">
        <v>14071</v>
      </c>
    </row>
    <row r="9" spans="1:4">
      <c r="A9" s="9" t="s">
        <v>10</v>
      </c>
      <c r="B9" s="4">
        <v>175122</v>
      </c>
      <c r="C9" s="4">
        <v>20332</v>
      </c>
      <c r="D9" s="24">
        <v>195454</v>
      </c>
    </row>
    <row r="10" spans="1:4">
      <c r="A10" s="9" t="s">
        <v>11</v>
      </c>
      <c r="B10" s="4">
        <v>99609</v>
      </c>
      <c r="C10" s="4">
        <v>7836</v>
      </c>
      <c r="D10" s="24">
        <v>107445</v>
      </c>
    </row>
    <row r="11" spans="1:4">
      <c r="A11" s="9" t="s">
        <v>12</v>
      </c>
      <c r="B11" s="4">
        <v>82736</v>
      </c>
      <c r="C11" s="4">
        <v>3289</v>
      </c>
      <c r="D11" s="24">
        <v>86025</v>
      </c>
    </row>
    <row r="12" spans="1:4">
      <c r="A12" s="9" t="s">
        <v>13</v>
      </c>
      <c r="B12" s="4">
        <v>44309</v>
      </c>
      <c r="C12" s="4">
        <v>273</v>
      </c>
      <c r="D12" s="24">
        <v>44582</v>
      </c>
    </row>
    <row r="13" spans="1:4">
      <c r="A13" s="9" t="s">
        <v>14</v>
      </c>
      <c r="B13" s="4">
        <v>47361</v>
      </c>
      <c r="C13" s="4">
        <v>2641</v>
      </c>
      <c r="D13" s="24">
        <v>50002</v>
      </c>
    </row>
    <row r="14" spans="1:4">
      <c r="A14" s="9" t="s">
        <v>15</v>
      </c>
      <c r="B14" s="4">
        <v>342378</v>
      </c>
      <c r="C14" s="4">
        <v>16386</v>
      </c>
      <c r="D14" s="24">
        <v>358764</v>
      </c>
    </row>
    <row r="15" spans="1:4">
      <c r="A15" s="9" t="s">
        <v>16</v>
      </c>
      <c r="B15" s="4">
        <v>111173</v>
      </c>
      <c r="C15" s="4">
        <v>11668</v>
      </c>
      <c r="D15" s="24">
        <v>122841</v>
      </c>
    </row>
    <row r="16" spans="1:4">
      <c r="A16" s="9" t="s">
        <v>17</v>
      </c>
      <c r="B16" s="4">
        <v>61707</v>
      </c>
      <c r="C16" s="4">
        <v>3302</v>
      </c>
      <c r="D16" s="24">
        <v>65009</v>
      </c>
    </row>
    <row r="17" spans="1:4">
      <c r="A17" s="9" t="s">
        <v>18</v>
      </c>
      <c r="B17" s="4">
        <v>18534</v>
      </c>
      <c r="C17" s="4">
        <v>277</v>
      </c>
      <c r="D17" s="24">
        <v>18811</v>
      </c>
    </row>
    <row r="18" spans="1:4">
      <c r="A18" s="9" t="s">
        <v>19</v>
      </c>
      <c r="B18" s="4">
        <v>42727</v>
      </c>
      <c r="C18" s="4">
        <v>2336</v>
      </c>
      <c r="D18" s="24">
        <v>45063</v>
      </c>
    </row>
    <row r="19" spans="1:4">
      <c r="A19" s="9" t="s">
        <v>20</v>
      </c>
      <c r="B19" s="4">
        <v>103299</v>
      </c>
      <c r="C19" s="4">
        <v>15497</v>
      </c>
      <c r="D19" s="24">
        <v>118796</v>
      </c>
    </row>
    <row r="20" spans="1:4">
      <c r="A20" s="9" t="s">
        <v>21</v>
      </c>
      <c r="B20" s="4">
        <v>113133</v>
      </c>
      <c r="C20" s="4">
        <v>5780</v>
      </c>
      <c r="D20" s="24">
        <v>118913</v>
      </c>
    </row>
    <row r="21" spans="1:4">
      <c r="A21" s="9" t="s">
        <v>22</v>
      </c>
      <c r="B21" s="4">
        <v>142124</v>
      </c>
      <c r="C21" s="4">
        <v>23433</v>
      </c>
      <c r="D21" s="24">
        <v>165557</v>
      </c>
    </row>
    <row r="22" spans="1:4">
      <c r="A22" s="9" t="s">
        <v>23</v>
      </c>
      <c r="B22" s="4">
        <v>131921</v>
      </c>
      <c r="C22" s="4">
        <v>4830</v>
      </c>
      <c r="D22" s="24">
        <v>136751</v>
      </c>
    </row>
    <row r="23" spans="1:4">
      <c r="A23" s="9" t="s">
        <v>24</v>
      </c>
      <c r="B23" s="4">
        <v>143652</v>
      </c>
      <c r="C23" s="4">
        <v>8941</v>
      </c>
      <c r="D23" s="24">
        <v>152593</v>
      </c>
    </row>
    <row r="24" spans="1:4">
      <c r="A24" s="9" t="s">
        <v>25</v>
      </c>
      <c r="B24" s="4">
        <v>35343</v>
      </c>
      <c r="C24" s="4">
        <v>1505</v>
      </c>
      <c r="D24" s="24">
        <v>36848</v>
      </c>
    </row>
    <row r="25" spans="1:4">
      <c r="A25" s="9" t="s">
        <v>26</v>
      </c>
      <c r="B25" s="4">
        <v>159004</v>
      </c>
      <c r="C25" s="4">
        <v>5095</v>
      </c>
      <c r="D25" s="24">
        <v>164099</v>
      </c>
    </row>
    <row r="26" spans="1:4">
      <c r="A26" s="9" t="s">
        <v>27</v>
      </c>
      <c r="B26" s="4">
        <v>191606</v>
      </c>
      <c r="C26" s="4">
        <v>23166</v>
      </c>
      <c r="D26" s="24">
        <v>214772</v>
      </c>
    </row>
    <row r="27" spans="1:4">
      <c r="A27" s="9" t="s">
        <v>28</v>
      </c>
      <c r="B27" s="4">
        <v>90361</v>
      </c>
      <c r="C27" s="4">
        <v>4715</v>
      </c>
      <c r="D27" s="24">
        <v>95076</v>
      </c>
    </row>
    <row r="28" spans="1:4">
      <c r="A28" s="9" t="s">
        <v>29</v>
      </c>
      <c r="B28" s="4">
        <v>129700</v>
      </c>
      <c r="C28" s="4">
        <v>4026</v>
      </c>
      <c r="D28" s="24">
        <v>133726</v>
      </c>
    </row>
    <row r="29" spans="1:4">
      <c r="A29" s="9" t="s">
        <v>30</v>
      </c>
      <c r="B29" s="4">
        <v>25836</v>
      </c>
      <c r="C29" s="4">
        <v>1256</v>
      </c>
      <c r="D29" s="24">
        <v>27092</v>
      </c>
    </row>
    <row r="30" spans="1:4">
      <c r="A30" s="9" t="s">
        <v>31</v>
      </c>
      <c r="B30" s="4">
        <v>84078</v>
      </c>
      <c r="C30" s="4">
        <v>8649</v>
      </c>
      <c r="D30" s="24">
        <v>92727</v>
      </c>
    </row>
    <row r="31" spans="1:4">
      <c r="A31" s="9" t="s">
        <v>32</v>
      </c>
      <c r="B31" s="4">
        <v>84647</v>
      </c>
      <c r="C31" s="4">
        <v>1080</v>
      </c>
      <c r="D31" s="24">
        <v>85727</v>
      </c>
    </row>
    <row r="32" spans="1:4">
      <c r="A32" s="9" t="s">
        <v>33</v>
      </c>
      <c r="B32" s="4">
        <v>164228</v>
      </c>
      <c r="C32" s="4">
        <v>11468</v>
      </c>
      <c r="D32" s="24">
        <v>175696</v>
      </c>
    </row>
    <row r="33" spans="1:4">
      <c r="A33" s="9" t="s">
        <v>34</v>
      </c>
      <c r="B33" s="4">
        <v>36852</v>
      </c>
      <c r="C33" s="4">
        <v>454</v>
      </c>
      <c r="D33" s="24">
        <v>37306</v>
      </c>
    </row>
    <row r="34" spans="1:4">
      <c r="A34" s="9" t="s">
        <v>35</v>
      </c>
      <c r="B34" s="4">
        <v>159582</v>
      </c>
      <c r="C34" s="4">
        <v>13422</v>
      </c>
      <c r="D34" s="24">
        <v>173004</v>
      </c>
    </row>
    <row r="35" spans="1:4">
      <c r="A35" s="9" t="s">
        <v>36</v>
      </c>
      <c r="B35" s="4">
        <v>48184</v>
      </c>
      <c r="C35" s="4">
        <v>6478</v>
      </c>
      <c r="D35" s="24">
        <v>54662</v>
      </c>
    </row>
    <row r="36" spans="1:4">
      <c r="A36" s="9" t="s">
        <v>37</v>
      </c>
      <c r="B36" s="4">
        <v>113770</v>
      </c>
      <c r="C36" s="4">
        <v>2532</v>
      </c>
      <c r="D36" s="24">
        <v>116302</v>
      </c>
    </row>
    <row r="37" spans="1:4">
      <c r="A37" s="9" t="s">
        <v>38</v>
      </c>
      <c r="B37" s="4">
        <v>13410</v>
      </c>
      <c r="C37" s="4">
        <v>409</v>
      </c>
      <c r="D37" s="24">
        <v>13819</v>
      </c>
    </row>
    <row r="38" spans="1:4">
      <c r="A38" s="9" t="s">
        <v>39</v>
      </c>
      <c r="B38" s="4">
        <v>19616</v>
      </c>
      <c r="C38" s="4">
        <v>175</v>
      </c>
      <c r="D38" s="24">
        <v>19791</v>
      </c>
    </row>
    <row r="39" spans="1:4">
      <c r="A39" s="9" t="s">
        <v>40</v>
      </c>
      <c r="B39" s="4">
        <v>16602</v>
      </c>
      <c r="C39" s="4">
        <v>93</v>
      </c>
      <c r="D39" s="24">
        <v>16695</v>
      </c>
    </row>
    <row r="40" spans="1:4">
      <c r="A40" s="9" t="s">
        <v>41</v>
      </c>
      <c r="B40" s="4">
        <v>106380</v>
      </c>
      <c r="C40" s="4">
        <v>19968</v>
      </c>
      <c r="D40" s="24">
        <v>126348</v>
      </c>
    </row>
    <row r="41" spans="1:4">
      <c r="A41" s="9" t="s">
        <v>42</v>
      </c>
      <c r="B41" s="4">
        <v>193642</v>
      </c>
      <c r="C41" s="4">
        <v>9754</v>
      </c>
      <c r="D41" s="24">
        <v>203396</v>
      </c>
    </row>
    <row r="42" spans="1:4">
      <c r="A42" s="9" t="s">
        <v>43</v>
      </c>
      <c r="B42" s="4">
        <v>126450</v>
      </c>
      <c r="C42" s="4">
        <v>24414</v>
      </c>
      <c r="D42" s="24">
        <v>150864</v>
      </c>
    </row>
    <row r="43" spans="1:4">
      <c r="A43" s="9" t="s">
        <v>44</v>
      </c>
      <c r="B43" s="4">
        <v>207755</v>
      </c>
      <c r="C43" s="4">
        <v>13845</v>
      </c>
      <c r="D43" s="24">
        <v>221600</v>
      </c>
    </row>
    <row r="44" spans="1:4">
      <c r="A44" s="9" t="s">
        <v>45</v>
      </c>
      <c r="B44" s="4">
        <v>117118</v>
      </c>
      <c r="C44" s="4">
        <v>10620</v>
      </c>
      <c r="D44" s="24">
        <v>127738</v>
      </c>
    </row>
    <row r="45" spans="1:4">
      <c r="A45" s="9" t="s">
        <v>46</v>
      </c>
      <c r="B45" s="4">
        <v>52734</v>
      </c>
      <c r="C45" s="4">
        <v>3584</v>
      </c>
      <c r="D45" s="24">
        <v>56318</v>
      </c>
    </row>
    <row r="46" spans="1:4">
      <c r="A46" s="9" t="s">
        <v>47</v>
      </c>
      <c r="B46" s="4">
        <v>56499</v>
      </c>
      <c r="C46" s="4">
        <v>1668</v>
      </c>
      <c r="D46" s="24">
        <v>58167</v>
      </c>
    </row>
    <row r="47" spans="1:4">
      <c r="A47" s="9" t="s">
        <v>48</v>
      </c>
      <c r="B47" s="4">
        <v>58269</v>
      </c>
      <c r="C47" s="4">
        <v>1907</v>
      </c>
      <c r="D47" s="24">
        <v>60176</v>
      </c>
    </row>
    <row r="48" spans="1:4">
      <c r="A48" s="9" t="s">
        <v>49</v>
      </c>
      <c r="B48" s="4">
        <v>96825</v>
      </c>
      <c r="C48" s="4">
        <v>8435</v>
      </c>
      <c r="D48" s="24">
        <v>105260</v>
      </c>
    </row>
    <row r="49" spans="1:4">
      <c r="A49" s="9" t="s">
        <v>50</v>
      </c>
      <c r="B49" s="4">
        <v>189860</v>
      </c>
      <c r="C49" s="4">
        <v>28395</v>
      </c>
      <c r="D49" s="24">
        <v>218255</v>
      </c>
    </row>
    <row r="50" spans="1:4">
      <c r="A50" s="9" t="s">
        <v>51</v>
      </c>
      <c r="B50" s="4">
        <v>31621</v>
      </c>
      <c r="C50" s="4">
        <v>1176</v>
      </c>
      <c r="D50" s="24">
        <v>32797</v>
      </c>
    </row>
    <row r="51" spans="1:4">
      <c r="A51" s="9" t="s">
        <v>52</v>
      </c>
      <c r="B51" s="4">
        <v>246814</v>
      </c>
      <c r="C51" s="4">
        <v>12236</v>
      </c>
      <c r="D51" s="24">
        <v>259050</v>
      </c>
    </row>
    <row r="52" spans="1:4">
      <c r="A52" s="9" t="s">
        <v>53</v>
      </c>
      <c r="B52" s="4">
        <v>197097</v>
      </c>
      <c r="C52" s="4">
        <v>61928</v>
      </c>
      <c r="D52" s="24">
        <v>259025</v>
      </c>
    </row>
    <row r="53" spans="1:4">
      <c r="A53" s="9" t="s">
        <v>54</v>
      </c>
      <c r="B53" s="4">
        <v>35216</v>
      </c>
      <c r="C53" s="4">
        <v>426</v>
      </c>
      <c r="D53" s="24">
        <v>35642</v>
      </c>
    </row>
    <row r="54" spans="1:4">
      <c r="A54" s="9" t="s">
        <v>55</v>
      </c>
      <c r="B54" s="4">
        <v>139070</v>
      </c>
      <c r="C54" s="4">
        <v>9828</v>
      </c>
      <c r="D54" s="24">
        <v>148898</v>
      </c>
    </row>
    <row r="55" spans="1:4">
      <c r="A55" s="9" t="s">
        <v>56</v>
      </c>
      <c r="B55" s="4">
        <v>65494</v>
      </c>
      <c r="C55" s="4">
        <v>4640</v>
      </c>
      <c r="D55" s="24">
        <v>70134</v>
      </c>
    </row>
    <row r="56" spans="1:4">
      <c r="A56" s="9" t="s">
        <v>57</v>
      </c>
      <c r="B56" s="4">
        <v>286701</v>
      </c>
      <c r="C56" s="4">
        <v>13109</v>
      </c>
      <c r="D56" s="24">
        <v>299810</v>
      </c>
    </row>
    <row r="57" spans="1:4">
      <c r="A57" s="9" t="s">
        <v>58</v>
      </c>
      <c r="B57" s="4">
        <v>157615</v>
      </c>
      <c r="C57" s="4">
        <v>10084</v>
      </c>
      <c r="D57" s="24">
        <v>167699</v>
      </c>
    </row>
    <row r="58" spans="1:4">
      <c r="A58" s="9" t="s">
        <v>59</v>
      </c>
      <c r="B58" s="4">
        <v>140416</v>
      </c>
      <c r="C58" s="4">
        <v>7851</v>
      </c>
      <c r="D58" s="24">
        <v>148267</v>
      </c>
    </row>
    <row r="59" spans="1:4">
      <c r="A59" s="9" t="s">
        <v>60</v>
      </c>
      <c r="B59" s="4">
        <v>96938</v>
      </c>
      <c r="C59" s="4">
        <v>7580</v>
      </c>
      <c r="D59" s="24">
        <v>104518</v>
      </c>
    </row>
    <row r="60" spans="1:4">
      <c r="A60" s="9" t="s">
        <v>61</v>
      </c>
      <c r="B60" s="4">
        <v>83853</v>
      </c>
      <c r="C60" s="4">
        <v>1519</v>
      </c>
      <c r="D60" s="24">
        <v>85372</v>
      </c>
    </row>
    <row r="61" spans="1:4">
      <c r="A61" s="9" t="s">
        <v>62</v>
      </c>
      <c r="B61" s="4">
        <v>114988</v>
      </c>
      <c r="C61" s="4">
        <v>3438</v>
      </c>
      <c r="D61" s="24">
        <v>118426</v>
      </c>
    </row>
    <row r="62" spans="1:4">
      <c r="A62" s="9" t="s">
        <v>63</v>
      </c>
      <c r="B62" s="4">
        <v>48299</v>
      </c>
      <c r="C62" s="4">
        <v>3136</v>
      </c>
      <c r="D62" s="24">
        <v>51435</v>
      </c>
    </row>
    <row r="63" spans="1:4">
      <c r="A63" s="9" t="s">
        <v>64</v>
      </c>
      <c r="B63" s="4">
        <v>45453</v>
      </c>
      <c r="C63" s="4">
        <v>1954</v>
      </c>
      <c r="D63" s="24">
        <v>47407</v>
      </c>
    </row>
    <row r="64" spans="1:4">
      <c r="A64" s="9" t="s">
        <v>65</v>
      </c>
      <c r="B64" s="4">
        <v>79554</v>
      </c>
      <c r="C64" s="4">
        <v>5554</v>
      </c>
      <c r="D64" s="24">
        <v>85108</v>
      </c>
    </row>
    <row r="65" spans="1:4">
      <c r="A65" s="9" t="s">
        <v>66</v>
      </c>
      <c r="B65" s="4">
        <v>43042</v>
      </c>
      <c r="C65" s="4">
        <v>851</v>
      </c>
      <c r="D65" s="24">
        <v>43893</v>
      </c>
    </row>
    <row r="66" spans="1:4">
      <c r="A66" s="9" t="s">
        <v>67</v>
      </c>
      <c r="B66" s="4">
        <v>451153</v>
      </c>
      <c r="C66" s="4">
        <v>464088</v>
      </c>
      <c r="D66" s="24">
        <v>915241</v>
      </c>
    </row>
    <row r="67" spans="1:4">
      <c r="A67" s="9" t="s">
        <v>68</v>
      </c>
      <c r="B67" s="4">
        <v>155817</v>
      </c>
      <c r="C67" s="4">
        <v>9282</v>
      </c>
      <c r="D67" s="24">
        <v>165099</v>
      </c>
    </row>
    <row r="68" spans="1:4">
      <c r="A68" s="9" t="s">
        <v>69</v>
      </c>
      <c r="B68" s="4">
        <v>101472</v>
      </c>
      <c r="C68" s="4">
        <v>58</v>
      </c>
      <c r="D68" s="24">
        <v>101530</v>
      </c>
    </row>
    <row r="69" spans="1:4">
      <c r="A69" s="9" t="s">
        <v>70</v>
      </c>
      <c r="B69" s="4">
        <v>13408</v>
      </c>
      <c r="C69" s="4">
        <v>296</v>
      </c>
      <c r="D69" s="24">
        <v>13704</v>
      </c>
    </row>
    <row r="70" spans="1:4">
      <c r="A70" s="9" t="s">
        <v>71</v>
      </c>
      <c r="B70" s="4">
        <v>44414</v>
      </c>
      <c r="C70" s="4">
        <v>1274</v>
      </c>
      <c r="D70" s="24">
        <v>45688</v>
      </c>
    </row>
    <row r="71" spans="1:4">
      <c r="A71" s="9" t="s">
        <v>72</v>
      </c>
      <c r="B71" s="4">
        <v>286060</v>
      </c>
      <c r="C71" s="4">
        <v>16301</v>
      </c>
      <c r="D71" s="24">
        <v>302361</v>
      </c>
    </row>
    <row r="72" spans="1:4">
      <c r="A72" s="9" t="s">
        <v>73</v>
      </c>
      <c r="B72" s="4">
        <v>228593</v>
      </c>
      <c r="C72" s="4">
        <v>95189</v>
      </c>
      <c r="D72" s="24">
        <v>323782</v>
      </c>
    </row>
    <row r="73" spans="1:4">
      <c r="A73" s="9" t="s">
        <v>74</v>
      </c>
      <c r="B73" s="4">
        <v>83085</v>
      </c>
      <c r="C73" s="4">
        <v>7410</v>
      </c>
      <c r="D73" s="24">
        <v>90495</v>
      </c>
    </row>
    <row r="74" spans="1:4">
      <c r="A74" s="9" t="s">
        <v>75</v>
      </c>
      <c r="B74" s="4">
        <v>127294</v>
      </c>
      <c r="C74" s="4">
        <v>4892</v>
      </c>
      <c r="D74" s="24">
        <v>132186</v>
      </c>
    </row>
    <row r="75" spans="1:4">
      <c r="A75" s="9" t="s">
        <v>76</v>
      </c>
      <c r="B75" s="4">
        <v>79017</v>
      </c>
      <c r="C75" s="4">
        <v>2101</v>
      </c>
      <c r="D75" s="24">
        <v>81118</v>
      </c>
    </row>
    <row r="76" spans="1:4">
      <c r="A76" s="9" t="s">
        <v>77</v>
      </c>
      <c r="B76" s="4">
        <v>170832</v>
      </c>
      <c r="C76" s="4">
        <v>14065</v>
      </c>
      <c r="D76" s="24">
        <v>184897</v>
      </c>
    </row>
    <row r="77" spans="1:4">
      <c r="A77" s="9" t="s">
        <v>78</v>
      </c>
      <c r="B77" s="4">
        <v>361093</v>
      </c>
      <c r="C77" s="4">
        <v>19749</v>
      </c>
      <c r="D77" s="24">
        <v>380842</v>
      </c>
    </row>
    <row r="78" spans="1:4">
      <c r="A78" s="9" t="s">
        <v>79</v>
      </c>
      <c r="B78" s="4">
        <v>62350</v>
      </c>
      <c r="C78" s="4">
        <v>605</v>
      </c>
      <c r="D78" s="24">
        <v>62955</v>
      </c>
    </row>
    <row r="79" spans="1:4">
      <c r="A79" s="9" t="s">
        <v>80</v>
      </c>
      <c r="B79" s="4">
        <v>236689</v>
      </c>
      <c r="C79" s="4">
        <v>17048</v>
      </c>
      <c r="D79" s="24">
        <v>253737</v>
      </c>
    </row>
    <row r="80" spans="1:4">
      <c r="A80" s="9" t="s">
        <v>81</v>
      </c>
      <c r="B80" s="4">
        <v>81189</v>
      </c>
      <c r="C80" s="4">
        <v>21442</v>
      </c>
      <c r="D80" s="24">
        <v>102631</v>
      </c>
    </row>
    <row r="81" spans="1:4">
      <c r="A81" s="9" t="s">
        <v>82</v>
      </c>
      <c r="B81" s="4">
        <v>170431</v>
      </c>
      <c r="C81" s="4">
        <v>14920</v>
      </c>
      <c r="D81" s="24">
        <v>185351</v>
      </c>
    </row>
    <row r="82" spans="1:4">
      <c r="A82" s="9" t="s">
        <v>83</v>
      </c>
      <c r="B82" s="4">
        <v>108531</v>
      </c>
      <c r="C82" s="4">
        <v>3061</v>
      </c>
      <c r="D82" s="24">
        <v>111592</v>
      </c>
    </row>
    <row r="83" spans="1:4">
      <c r="A83" s="9" t="s">
        <v>84</v>
      </c>
      <c r="B83" s="4">
        <v>162532</v>
      </c>
      <c r="C83" s="4">
        <v>8899</v>
      </c>
      <c r="D83" s="24">
        <v>171431</v>
      </c>
    </row>
    <row r="84" spans="1:4">
      <c r="A84" s="9" t="s">
        <v>85</v>
      </c>
      <c r="B84" s="4">
        <v>81838</v>
      </c>
      <c r="C84" s="4">
        <v>82</v>
      </c>
      <c r="D84" s="24">
        <v>81920</v>
      </c>
    </row>
    <row r="85" spans="1:4">
      <c r="A85" s="9" t="s">
        <v>86</v>
      </c>
      <c r="B85" s="4">
        <v>38134</v>
      </c>
      <c r="C85" s="4">
        <v>370</v>
      </c>
      <c r="D85" s="24">
        <v>38504</v>
      </c>
    </row>
    <row r="86" spans="1:4">
      <c r="A86" s="9" t="s">
        <v>87</v>
      </c>
      <c r="B86" s="4">
        <v>60905</v>
      </c>
      <c r="C86" s="4">
        <v>1768</v>
      </c>
      <c r="D86" s="24">
        <v>62673</v>
      </c>
    </row>
    <row r="87" spans="1:4">
      <c r="A87" s="9" t="s">
        <v>88</v>
      </c>
      <c r="B87" s="4">
        <v>331760</v>
      </c>
      <c r="C87" s="4">
        <v>40758</v>
      </c>
      <c r="D87" s="24">
        <v>372518</v>
      </c>
    </row>
    <row r="88" spans="1:4">
      <c r="A88" s="9" t="s">
        <v>89</v>
      </c>
      <c r="B88" s="4">
        <v>442188</v>
      </c>
      <c r="C88" s="4">
        <v>19065</v>
      </c>
      <c r="D88" s="24">
        <v>461253</v>
      </c>
    </row>
    <row r="89" spans="1:4">
      <c r="A89" s="9" t="s">
        <v>90</v>
      </c>
      <c r="B89" s="4">
        <v>32220</v>
      </c>
      <c r="C89" s="4">
        <v>4618</v>
      </c>
      <c r="D89" s="24">
        <v>36838</v>
      </c>
    </row>
    <row r="90" spans="1:4">
      <c r="A90" s="9" t="s">
        <v>91</v>
      </c>
      <c r="B90" s="4">
        <v>31526</v>
      </c>
      <c r="C90" s="4">
        <v>2215</v>
      </c>
      <c r="D90" s="24">
        <v>33741</v>
      </c>
    </row>
    <row r="91" spans="1:4">
      <c r="A91" s="9" t="s">
        <v>92</v>
      </c>
      <c r="B91" s="4">
        <v>39638</v>
      </c>
      <c r="C91" s="4">
        <v>1146</v>
      </c>
      <c r="D91" s="24">
        <v>40784</v>
      </c>
    </row>
    <row r="92" spans="1:4">
      <c r="A92" s="9" t="s">
        <v>93</v>
      </c>
      <c r="B92" s="4">
        <v>27265</v>
      </c>
      <c r="C92" s="4">
        <v>398</v>
      </c>
      <c r="D92" s="24">
        <v>27663</v>
      </c>
    </row>
    <row r="93" spans="1:4">
      <c r="A93" s="9" t="s">
        <v>94</v>
      </c>
      <c r="B93" s="4">
        <v>22303</v>
      </c>
      <c r="C93" s="4">
        <v>157</v>
      </c>
      <c r="D93" s="24">
        <v>22460</v>
      </c>
    </row>
    <row r="94" spans="1:4">
      <c r="A94" s="9" t="s">
        <v>95</v>
      </c>
      <c r="B94" s="4">
        <v>156961</v>
      </c>
      <c r="C94" s="4">
        <v>16275</v>
      </c>
      <c r="D94" s="24">
        <v>173236</v>
      </c>
    </row>
    <row r="95" spans="1:4">
      <c r="A95" s="9" t="s">
        <v>96</v>
      </c>
      <c r="B95" s="4">
        <v>154960</v>
      </c>
      <c r="C95" s="4">
        <v>39523</v>
      </c>
      <c r="D95" s="24">
        <v>194483</v>
      </c>
    </row>
    <row r="96" spans="1:4">
      <c r="A96" s="9" t="s">
        <v>97</v>
      </c>
      <c r="B96" s="4">
        <v>20293</v>
      </c>
      <c r="C96" s="4">
        <v>772</v>
      </c>
      <c r="D96" s="24">
        <v>21065</v>
      </c>
    </row>
    <row r="97" spans="1:4">
      <c r="A97" s="9" t="s">
        <v>98</v>
      </c>
      <c r="B97" s="4">
        <v>122577</v>
      </c>
      <c r="C97" s="4">
        <v>5885</v>
      </c>
      <c r="D97" s="24">
        <v>128462</v>
      </c>
    </row>
    <row r="98" spans="1:4">
      <c r="A98" s="9" t="s">
        <v>99</v>
      </c>
      <c r="B98" s="4">
        <v>262334</v>
      </c>
      <c r="C98" s="4">
        <v>13800</v>
      </c>
      <c r="D98" s="24">
        <v>276134</v>
      </c>
    </row>
    <row r="99" spans="1:4">
      <c r="A99" s="9" t="s">
        <v>100</v>
      </c>
      <c r="B99" s="4">
        <v>77480</v>
      </c>
      <c r="C99" s="4">
        <v>2354</v>
      </c>
      <c r="D99" s="24">
        <v>79834</v>
      </c>
    </row>
    <row r="100" spans="1:4">
      <c r="A100" s="9" t="s">
        <v>101</v>
      </c>
      <c r="B100" s="4">
        <v>35107</v>
      </c>
      <c r="C100" s="4">
        <v>784</v>
      </c>
      <c r="D100" s="24">
        <v>35891</v>
      </c>
    </row>
    <row r="101" spans="1:4">
      <c r="A101" s="9" t="s">
        <v>102</v>
      </c>
      <c r="B101" s="4">
        <v>308917</v>
      </c>
      <c r="C101" s="4">
        <v>39500</v>
      </c>
      <c r="D101" s="24">
        <v>348417</v>
      </c>
    </row>
    <row r="102" spans="1:4">
      <c r="A102" s="9" t="s">
        <v>103</v>
      </c>
      <c r="B102" s="4">
        <v>119768</v>
      </c>
      <c r="C102" s="4">
        <v>11860</v>
      </c>
      <c r="D102" s="24">
        <v>131628</v>
      </c>
    </row>
    <row r="103" spans="1:4">
      <c r="A103" s="9" t="s">
        <v>104</v>
      </c>
      <c r="B103" s="4">
        <v>160334</v>
      </c>
      <c r="C103" s="4">
        <v>4051</v>
      </c>
      <c r="D103" s="24">
        <v>164385</v>
      </c>
    </row>
    <row r="104" spans="1:4">
      <c r="A104" s="11" t="s">
        <v>105</v>
      </c>
      <c r="B104" s="25">
        <v>29513</v>
      </c>
      <c r="C104" s="25">
        <v>341</v>
      </c>
      <c r="D104" s="27">
        <v>29854</v>
      </c>
    </row>
    <row r="106" spans="1:4">
      <c r="A106" s="53" t="s">
        <v>393</v>
      </c>
      <c r="B106" s="54">
        <f>MEDIAN(B4:B104)</f>
        <v>99609</v>
      </c>
      <c r="C106" s="54">
        <f>MEDIAN(C4:C104)</f>
        <v>4892</v>
      </c>
      <c r="D106" s="54">
        <f>MEDIAN(D4:D104)</f>
        <v>105260</v>
      </c>
    </row>
    <row r="107" spans="1:4">
      <c r="A107" s="53" t="s">
        <v>392</v>
      </c>
      <c r="B107" s="54">
        <f>AVERAGE(B4:B104)</f>
        <v>118136.20792079208</v>
      </c>
      <c r="C107" s="54">
        <f>AVERAGE(C4:C104)</f>
        <v>13935.425742574258</v>
      </c>
      <c r="D107" s="54">
        <f>AVERAGE(D4:D104)</f>
        <v>132071.63366336634</v>
      </c>
    </row>
    <row r="108" spans="1:4">
      <c r="A108" s="53" t="s">
        <v>409</v>
      </c>
      <c r="B108" s="54">
        <f>SUM(B4:B104)</f>
        <v>11931757</v>
      </c>
      <c r="C108" s="54">
        <f>SUM(C4:C104)</f>
        <v>1407478</v>
      </c>
      <c r="D108" s="54">
        <f>SUM(D4:D104)</f>
        <v>13339235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workbookViewId="0">
      <selection activeCell="N1" sqref="N1:O1048576"/>
    </sheetView>
  </sheetViews>
  <sheetFormatPr defaultRowHeight="15"/>
  <cols>
    <col min="1" max="1" width="41.42578125" customWidth="1"/>
    <col min="2" max="2" width="17.85546875" customWidth="1"/>
    <col min="3" max="3" width="11.85546875" customWidth="1"/>
    <col min="4" max="4" width="18.85546875" customWidth="1"/>
    <col min="5" max="5" width="17.28515625" customWidth="1"/>
    <col min="6" max="6" width="16.28515625" customWidth="1"/>
    <col min="7" max="7" width="13.7109375" customWidth="1"/>
    <col min="8" max="8" width="16.140625" customWidth="1"/>
    <col min="9" max="9" width="15.5703125" customWidth="1"/>
    <col min="10" max="11" width="14.140625" customWidth="1"/>
  </cols>
  <sheetData>
    <row r="1" spans="1:11" ht="18">
      <c r="A1" s="52" t="s">
        <v>423</v>
      </c>
      <c r="B1" s="6"/>
      <c r="C1" s="6"/>
      <c r="D1" s="6"/>
      <c r="E1" s="6"/>
      <c r="F1" s="6"/>
      <c r="G1" s="6"/>
      <c r="H1" s="6"/>
      <c r="I1" s="3"/>
      <c r="J1" s="3"/>
      <c r="K1" s="3"/>
    </row>
    <row r="2" spans="1:11" ht="15.75">
      <c r="A2" s="6"/>
      <c r="B2" s="6"/>
      <c r="C2" s="6"/>
      <c r="D2" s="6"/>
      <c r="E2" s="6"/>
      <c r="F2" s="6"/>
      <c r="G2" s="6"/>
      <c r="H2" s="6"/>
      <c r="I2" s="3"/>
      <c r="J2" s="3"/>
      <c r="K2" s="3"/>
    </row>
    <row r="3" spans="1:11" ht="30">
      <c r="A3" s="76" t="s">
        <v>1</v>
      </c>
      <c r="B3" s="77" t="s">
        <v>450</v>
      </c>
      <c r="C3" s="77" t="s">
        <v>451</v>
      </c>
      <c r="D3" s="77" t="s">
        <v>452</v>
      </c>
      <c r="E3" s="77" t="s">
        <v>453</v>
      </c>
      <c r="F3" s="77" t="s">
        <v>454</v>
      </c>
      <c r="G3" s="77" t="s">
        <v>455</v>
      </c>
      <c r="H3" s="77" t="s">
        <v>475</v>
      </c>
      <c r="I3" s="77" t="s">
        <v>476</v>
      </c>
      <c r="J3" s="77" t="s">
        <v>477</v>
      </c>
      <c r="K3" s="81" t="s">
        <v>274</v>
      </c>
    </row>
    <row r="4" spans="1:11">
      <c r="A4" s="9" t="s">
        <v>5</v>
      </c>
      <c r="B4" s="4">
        <v>17508</v>
      </c>
      <c r="C4" s="4">
        <v>19381</v>
      </c>
      <c r="D4" s="4">
        <v>148</v>
      </c>
      <c r="E4" s="4">
        <v>2214</v>
      </c>
      <c r="F4" s="4">
        <v>3786</v>
      </c>
      <c r="G4" s="4">
        <v>5811</v>
      </c>
      <c r="H4" s="4"/>
      <c r="I4" s="4">
        <v>4357</v>
      </c>
      <c r="J4" s="4">
        <v>14709</v>
      </c>
      <c r="K4" s="24">
        <v>67914</v>
      </c>
    </row>
    <row r="5" spans="1:11">
      <c r="A5" s="9" t="s">
        <v>6</v>
      </c>
      <c r="B5" s="4">
        <v>23415</v>
      </c>
      <c r="C5" s="4">
        <v>19446</v>
      </c>
      <c r="D5" s="4"/>
      <c r="E5" s="4">
        <v>2528</v>
      </c>
      <c r="F5" s="4">
        <v>5630</v>
      </c>
      <c r="G5" s="4">
        <v>5738</v>
      </c>
      <c r="H5" s="4"/>
      <c r="I5" s="4">
        <v>5277</v>
      </c>
      <c r="J5" s="4">
        <v>13931</v>
      </c>
      <c r="K5" s="24">
        <v>75965</v>
      </c>
    </row>
    <row r="6" spans="1:11">
      <c r="A6" s="9" t="s">
        <v>7</v>
      </c>
      <c r="B6" s="4">
        <v>29262</v>
      </c>
      <c r="C6" s="4">
        <v>29893</v>
      </c>
      <c r="D6" s="4">
        <v>508</v>
      </c>
      <c r="E6" s="4">
        <v>3332</v>
      </c>
      <c r="F6" s="4">
        <v>7300</v>
      </c>
      <c r="G6" s="4">
        <v>5408</v>
      </c>
      <c r="H6" s="4"/>
      <c r="I6" s="4">
        <v>4067</v>
      </c>
      <c r="J6" s="4">
        <v>14135</v>
      </c>
      <c r="K6" s="24">
        <v>93905</v>
      </c>
    </row>
    <row r="7" spans="1:11">
      <c r="A7" s="9" t="s">
        <v>8</v>
      </c>
      <c r="B7" s="4">
        <v>30647</v>
      </c>
      <c r="C7" s="4">
        <v>25303</v>
      </c>
      <c r="D7" s="4"/>
      <c r="E7" s="4">
        <v>5010</v>
      </c>
      <c r="F7" s="4">
        <v>8580</v>
      </c>
      <c r="G7" s="4">
        <v>11571</v>
      </c>
      <c r="H7" s="4"/>
      <c r="I7" s="4">
        <v>5764</v>
      </c>
      <c r="J7" s="4">
        <v>20328</v>
      </c>
      <c r="K7" s="24">
        <v>107203</v>
      </c>
    </row>
    <row r="8" spans="1:11">
      <c r="A8" s="9" t="s">
        <v>9</v>
      </c>
      <c r="B8" s="4">
        <v>3706</v>
      </c>
      <c r="C8" s="4">
        <v>5841</v>
      </c>
      <c r="D8" s="4">
        <v>113</v>
      </c>
      <c r="E8" s="4"/>
      <c r="F8" s="4">
        <v>2149</v>
      </c>
      <c r="G8" s="4"/>
      <c r="H8" s="4">
        <v>896</v>
      </c>
      <c r="I8" s="4">
        <v>27</v>
      </c>
      <c r="J8" s="4">
        <v>13557</v>
      </c>
      <c r="K8" s="24">
        <v>26289</v>
      </c>
    </row>
    <row r="9" spans="1:11">
      <c r="A9" s="9" t="s">
        <v>10</v>
      </c>
      <c r="B9" s="4">
        <v>69589</v>
      </c>
      <c r="C9" s="4">
        <v>38216</v>
      </c>
      <c r="D9" s="4"/>
      <c r="E9" s="4">
        <v>4564</v>
      </c>
      <c r="F9" s="4">
        <v>13957</v>
      </c>
      <c r="G9" s="4">
        <v>19057</v>
      </c>
      <c r="H9" s="4">
        <v>1940</v>
      </c>
      <c r="I9" s="4">
        <v>14769</v>
      </c>
      <c r="J9" s="4">
        <v>23349</v>
      </c>
      <c r="K9" s="24">
        <v>185441</v>
      </c>
    </row>
    <row r="10" spans="1:11">
      <c r="A10" s="9" t="s">
        <v>11</v>
      </c>
      <c r="B10" s="4">
        <v>30685</v>
      </c>
      <c r="C10" s="4">
        <v>34306</v>
      </c>
      <c r="D10" s="4">
        <v>127</v>
      </c>
      <c r="E10" s="4">
        <v>1918</v>
      </c>
      <c r="F10" s="4">
        <v>6410</v>
      </c>
      <c r="G10" s="4">
        <v>8339</v>
      </c>
      <c r="H10" s="4"/>
      <c r="I10" s="4">
        <v>4665</v>
      </c>
      <c r="J10" s="4">
        <v>14584</v>
      </c>
      <c r="K10" s="24">
        <v>101034</v>
      </c>
    </row>
    <row r="11" spans="1:11">
      <c r="A11" s="9" t="s">
        <v>12</v>
      </c>
      <c r="B11" s="4">
        <v>17720</v>
      </c>
      <c r="C11" s="4">
        <v>20835</v>
      </c>
      <c r="D11" s="4">
        <v>775</v>
      </c>
      <c r="E11" s="4">
        <v>1900</v>
      </c>
      <c r="F11" s="4">
        <v>2891</v>
      </c>
      <c r="G11" s="4">
        <v>4249</v>
      </c>
      <c r="H11" s="4"/>
      <c r="I11" s="4">
        <v>3640</v>
      </c>
      <c r="J11" s="4">
        <v>14851</v>
      </c>
      <c r="K11" s="24">
        <v>66861</v>
      </c>
    </row>
    <row r="12" spans="1:11">
      <c r="A12" s="9" t="s">
        <v>13</v>
      </c>
      <c r="B12" s="4">
        <v>8821</v>
      </c>
      <c r="C12" s="4">
        <v>16276</v>
      </c>
      <c r="D12" s="4">
        <v>29</v>
      </c>
      <c r="E12" s="4">
        <v>1499</v>
      </c>
      <c r="F12" s="4">
        <v>2466</v>
      </c>
      <c r="G12" s="4">
        <v>3479</v>
      </c>
      <c r="H12" s="4"/>
      <c r="I12" s="4">
        <v>3051</v>
      </c>
      <c r="J12" s="4">
        <v>13539</v>
      </c>
      <c r="K12" s="24">
        <v>49160</v>
      </c>
    </row>
    <row r="13" spans="1:11">
      <c r="A13" s="9" t="s">
        <v>14</v>
      </c>
      <c r="B13" s="4">
        <v>10601</v>
      </c>
      <c r="C13" s="4">
        <v>13259</v>
      </c>
      <c r="D13" s="4"/>
      <c r="E13" s="4">
        <v>2168</v>
      </c>
      <c r="F13" s="4">
        <v>2980</v>
      </c>
      <c r="G13" s="4">
        <v>6505</v>
      </c>
      <c r="H13" s="4"/>
      <c r="I13" s="4">
        <v>4850</v>
      </c>
      <c r="J13" s="4">
        <v>13507</v>
      </c>
      <c r="K13" s="24">
        <v>53870</v>
      </c>
    </row>
    <row r="14" spans="1:11">
      <c r="A14" s="9" t="s">
        <v>15</v>
      </c>
      <c r="B14" s="4">
        <v>101191</v>
      </c>
      <c r="C14" s="4">
        <v>74399</v>
      </c>
      <c r="D14" s="4">
        <v>1389</v>
      </c>
      <c r="E14" s="4">
        <v>10973</v>
      </c>
      <c r="F14" s="4">
        <v>21741</v>
      </c>
      <c r="G14" s="4">
        <v>36587</v>
      </c>
      <c r="H14" s="4">
        <v>14</v>
      </c>
      <c r="I14" s="4">
        <v>29824</v>
      </c>
      <c r="J14" s="4">
        <v>14894</v>
      </c>
      <c r="K14" s="24">
        <v>291012</v>
      </c>
    </row>
    <row r="15" spans="1:11">
      <c r="A15" s="9" t="s">
        <v>16</v>
      </c>
      <c r="B15" s="4">
        <v>41484</v>
      </c>
      <c r="C15" s="4">
        <v>30653</v>
      </c>
      <c r="D15" s="4">
        <v>837</v>
      </c>
      <c r="E15" s="4">
        <v>3386</v>
      </c>
      <c r="F15" s="4">
        <v>8817</v>
      </c>
      <c r="G15" s="4">
        <v>10035</v>
      </c>
      <c r="H15" s="4"/>
      <c r="I15" s="4">
        <v>5914</v>
      </c>
      <c r="J15" s="4">
        <v>15295</v>
      </c>
      <c r="K15" s="24">
        <v>116421</v>
      </c>
    </row>
    <row r="16" spans="1:11">
      <c r="A16" s="9" t="s">
        <v>17</v>
      </c>
      <c r="B16" s="4">
        <v>13792</v>
      </c>
      <c r="C16" s="4">
        <v>18567</v>
      </c>
      <c r="D16" s="4">
        <v>615</v>
      </c>
      <c r="E16" s="4">
        <v>3246</v>
      </c>
      <c r="F16" s="4">
        <v>4844</v>
      </c>
      <c r="G16" s="4">
        <v>3102</v>
      </c>
      <c r="H16" s="4">
        <v>314</v>
      </c>
      <c r="I16" s="4">
        <v>6447</v>
      </c>
      <c r="J16" s="4">
        <v>13627</v>
      </c>
      <c r="K16" s="24">
        <v>64554</v>
      </c>
    </row>
    <row r="17" spans="1:11">
      <c r="A17" s="9" t="s">
        <v>18</v>
      </c>
      <c r="B17" s="4">
        <v>3291</v>
      </c>
      <c r="C17" s="4">
        <v>5630</v>
      </c>
      <c r="D17" s="4"/>
      <c r="E17" s="4">
        <v>243</v>
      </c>
      <c r="F17" s="4">
        <v>1019</v>
      </c>
      <c r="G17" s="4">
        <v>2427</v>
      </c>
      <c r="H17" s="4"/>
      <c r="I17" s="4">
        <v>1538</v>
      </c>
      <c r="J17" s="4">
        <v>13846</v>
      </c>
      <c r="K17" s="24">
        <v>27994</v>
      </c>
    </row>
    <row r="18" spans="1:11">
      <c r="A18" s="9" t="s">
        <v>19</v>
      </c>
      <c r="B18" s="4">
        <v>8765</v>
      </c>
      <c r="C18" s="4">
        <v>13798</v>
      </c>
      <c r="D18" s="4"/>
      <c r="E18" s="4">
        <v>870</v>
      </c>
      <c r="F18" s="4">
        <v>2931</v>
      </c>
      <c r="G18" s="4">
        <v>3458</v>
      </c>
      <c r="H18" s="4"/>
      <c r="I18" s="4">
        <v>2416</v>
      </c>
      <c r="J18" s="4">
        <v>15270</v>
      </c>
      <c r="K18" s="24">
        <v>47508</v>
      </c>
    </row>
    <row r="19" spans="1:11">
      <c r="A19" s="9" t="s">
        <v>20</v>
      </c>
      <c r="B19" s="4">
        <v>21909</v>
      </c>
      <c r="C19" s="4">
        <v>15289</v>
      </c>
      <c r="D19" s="4">
        <v>707</v>
      </c>
      <c r="E19" s="4">
        <v>2319</v>
      </c>
      <c r="F19" s="4">
        <v>5607</v>
      </c>
      <c r="G19" s="4">
        <v>5239</v>
      </c>
      <c r="H19" s="4"/>
      <c r="I19" s="4">
        <v>2302</v>
      </c>
      <c r="J19" s="4">
        <v>14430</v>
      </c>
      <c r="K19" s="24">
        <v>67802</v>
      </c>
    </row>
    <row r="20" spans="1:11">
      <c r="A20" s="9" t="s">
        <v>21</v>
      </c>
      <c r="B20" s="4">
        <v>22814</v>
      </c>
      <c r="C20" s="4">
        <v>16527</v>
      </c>
      <c r="D20" s="4">
        <v>1069</v>
      </c>
      <c r="E20" s="4">
        <v>3543</v>
      </c>
      <c r="F20" s="4">
        <v>8880</v>
      </c>
      <c r="G20" s="4">
        <v>9513</v>
      </c>
      <c r="H20" s="4"/>
      <c r="I20" s="4">
        <v>6915</v>
      </c>
      <c r="J20" s="4">
        <v>14544</v>
      </c>
      <c r="K20" s="24">
        <v>83805</v>
      </c>
    </row>
    <row r="21" spans="1:11">
      <c r="A21" s="9" t="s">
        <v>22</v>
      </c>
      <c r="B21" s="4">
        <v>56099</v>
      </c>
      <c r="C21" s="4">
        <v>33737</v>
      </c>
      <c r="D21" s="4">
        <v>2213</v>
      </c>
      <c r="E21" s="4">
        <v>5577</v>
      </c>
      <c r="F21" s="4">
        <v>12932</v>
      </c>
      <c r="G21" s="4">
        <v>10855</v>
      </c>
      <c r="H21" s="4"/>
      <c r="I21" s="4">
        <v>9057</v>
      </c>
      <c r="J21" s="4">
        <v>18583</v>
      </c>
      <c r="K21" s="24">
        <v>149053</v>
      </c>
    </row>
    <row r="22" spans="1:11">
      <c r="A22" s="9" t="s">
        <v>23</v>
      </c>
      <c r="B22" s="4">
        <v>30969</v>
      </c>
      <c r="C22" s="4">
        <v>29459</v>
      </c>
      <c r="D22" s="4">
        <v>2437</v>
      </c>
      <c r="E22" s="4">
        <v>5630</v>
      </c>
      <c r="F22" s="4">
        <v>8314</v>
      </c>
      <c r="G22" s="4">
        <v>9545</v>
      </c>
      <c r="H22" s="4"/>
      <c r="I22" s="4">
        <v>8030</v>
      </c>
      <c r="J22" s="4">
        <v>15473</v>
      </c>
      <c r="K22" s="24">
        <v>109857</v>
      </c>
    </row>
    <row r="23" spans="1:11">
      <c r="A23" s="9" t="s">
        <v>24</v>
      </c>
      <c r="B23" s="4">
        <v>43939</v>
      </c>
      <c r="C23" s="4">
        <v>40220</v>
      </c>
      <c r="D23" s="4">
        <v>1353</v>
      </c>
      <c r="E23" s="4">
        <v>6066</v>
      </c>
      <c r="F23" s="4">
        <v>9370</v>
      </c>
      <c r="G23" s="4">
        <v>14818</v>
      </c>
      <c r="H23" s="4"/>
      <c r="I23" s="4">
        <v>7339</v>
      </c>
      <c r="J23" s="4">
        <v>17632</v>
      </c>
      <c r="K23" s="24">
        <v>140737</v>
      </c>
    </row>
    <row r="24" spans="1:11">
      <c r="A24" s="9" t="s">
        <v>25</v>
      </c>
      <c r="B24" s="4">
        <v>8352</v>
      </c>
      <c r="C24" s="4">
        <v>9781</v>
      </c>
      <c r="D24" s="4"/>
      <c r="E24" s="4">
        <v>1214</v>
      </c>
      <c r="F24" s="4">
        <v>1130</v>
      </c>
      <c r="G24" s="4">
        <v>3633</v>
      </c>
      <c r="H24" s="4"/>
      <c r="I24" s="4">
        <v>1777</v>
      </c>
      <c r="J24" s="4">
        <v>13539</v>
      </c>
      <c r="K24" s="24">
        <v>39426</v>
      </c>
    </row>
    <row r="25" spans="1:11">
      <c r="A25" s="9" t="s">
        <v>26</v>
      </c>
      <c r="B25" s="4">
        <v>40858</v>
      </c>
      <c r="C25" s="4">
        <v>59990</v>
      </c>
      <c r="D25" s="4"/>
      <c r="E25" s="4">
        <v>6087</v>
      </c>
      <c r="F25" s="4">
        <v>5643</v>
      </c>
      <c r="G25" s="4">
        <v>13666</v>
      </c>
      <c r="H25" s="4"/>
      <c r="I25" s="4">
        <v>12171</v>
      </c>
      <c r="J25" s="4">
        <v>15423</v>
      </c>
      <c r="K25" s="24">
        <v>153838</v>
      </c>
    </row>
    <row r="26" spans="1:11">
      <c r="A26" s="9" t="s">
        <v>27</v>
      </c>
      <c r="B26" s="4">
        <v>56945</v>
      </c>
      <c r="C26" s="4">
        <v>44325</v>
      </c>
      <c r="D26" s="4"/>
      <c r="E26" s="4">
        <v>4044</v>
      </c>
      <c r="F26" s="4">
        <v>12541</v>
      </c>
      <c r="G26" s="4">
        <v>9959</v>
      </c>
      <c r="H26" s="4">
        <v>597</v>
      </c>
      <c r="I26" s="4">
        <v>10119</v>
      </c>
      <c r="J26" s="4">
        <v>50265</v>
      </c>
      <c r="K26" s="24">
        <v>188795</v>
      </c>
    </row>
    <row r="27" spans="1:11">
      <c r="A27" s="9" t="s">
        <v>28</v>
      </c>
      <c r="B27" s="4">
        <v>30545</v>
      </c>
      <c r="C27" s="4">
        <v>26461</v>
      </c>
      <c r="D27" s="4"/>
      <c r="E27" s="4">
        <v>2308</v>
      </c>
      <c r="F27" s="4">
        <v>8279</v>
      </c>
      <c r="G27" s="4">
        <v>6355</v>
      </c>
      <c r="H27" s="4"/>
      <c r="I27" s="4">
        <v>2958</v>
      </c>
      <c r="J27" s="4">
        <v>17338</v>
      </c>
      <c r="K27" s="24">
        <v>94244</v>
      </c>
    </row>
    <row r="28" spans="1:11">
      <c r="A28" s="9" t="s">
        <v>29</v>
      </c>
      <c r="B28" s="4">
        <v>37799</v>
      </c>
      <c r="C28" s="4">
        <v>38441</v>
      </c>
      <c r="D28" s="4">
        <v>1956</v>
      </c>
      <c r="E28" s="4">
        <v>5106</v>
      </c>
      <c r="F28" s="4">
        <v>10335</v>
      </c>
      <c r="G28" s="4">
        <v>10853</v>
      </c>
      <c r="H28" s="4">
        <v>193</v>
      </c>
      <c r="I28" s="4">
        <v>8727</v>
      </c>
      <c r="J28" s="4">
        <v>15306</v>
      </c>
      <c r="K28" s="24">
        <v>128716</v>
      </c>
    </row>
    <row r="29" spans="1:11">
      <c r="A29" s="9" t="s">
        <v>30</v>
      </c>
      <c r="B29" s="4">
        <v>5389</v>
      </c>
      <c r="C29" s="4">
        <v>9768</v>
      </c>
      <c r="D29" s="4"/>
      <c r="E29" s="4">
        <v>1088</v>
      </c>
      <c r="F29" s="4">
        <v>1555</v>
      </c>
      <c r="G29" s="4">
        <v>2056</v>
      </c>
      <c r="H29" s="4"/>
      <c r="I29" s="4">
        <v>2377</v>
      </c>
      <c r="J29" s="4">
        <v>14218</v>
      </c>
      <c r="K29" s="24">
        <v>36451</v>
      </c>
    </row>
    <row r="30" spans="1:11">
      <c r="A30" s="9" t="s">
        <v>31</v>
      </c>
      <c r="B30" s="4">
        <v>28180</v>
      </c>
      <c r="C30" s="4">
        <v>22296</v>
      </c>
      <c r="D30" s="4"/>
      <c r="E30" s="4">
        <v>2775</v>
      </c>
      <c r="F30" s="4">
        <v>5413</v>
      </c>
      <c r="G30" s="4">
        <v>6301</v>
      </c>
      <c r="H30" s="4"/>
      <c r="I30" s="4">
        <v>3315</v>
      </c>
      <c r="J30" s="4">
        <v>14685</v>
      </c>
      <c r="K30" s="24">
        <v>82965</v>
      </c>
    </row>
    <row r="31" spans="1:11">
      <c r="A31" s="9" t="s">
        <v>32</v>
      </c>
      <c r="B31" s="4">
        <v>22343</v>
      </c>
      <c r="C31" s="4">
        <v>24669</v>
      </c>
      <c r="D31" s="4"/>
      <c r="E31" s="4">
        <v>3078</v>
      </c>
      <c r="F31" s="4">
        <v>3933</v>
      </c>
      <c r="G31" s="4">
        <v>6479</v>
      </c>
      <c r="H31" s="4"/>
      <c r="I31" s="4">
        <v>4699</v>
      </c>
      <c r="J31" s="4">
        <v>15682</v>
      </c>
      <c r="K31" s="24">
        <v>80883</v>
      </c>
    </row>
    <row r="32" spans="1:11">
      <c r="A32" s="9" t="s">
        <v>33</v>
      </c>
      <c r="B32" s="4">
        <v>48140</v>
      </c>
      <c r="C32" s="4">
        <v>37127</v>
      </c>
      <c r="D32" s="4">
        <v>1627</v>
      </c>
      <c r="E32" s="4">
        <v>8238</v>
      </c>
      <c r="F32" s="4">
        <v>15586</v>
      </c>
      <c r="G32" s="4">
        <v>19392</v>
      </c>
      <c r="H32" s="4"/>
      <c r="I32" s="4">
        <v>10678</v>
      </c>
      <c r="J32" s="4">
        <v>24113</v>
      </c>
      <c r="K32" s="24">
        <v>164901</v>
      </c>
    </row>
    <row r="33" spans="1:11">
      <c r="A33" s="9" t="s">
        <v>34</v>
      </c>
      <c r="B33" s="4">
        <v>12214</v>
      </c>
      <c r="C33" s="4">
        <v>12113</v>
      </c>
      <c r="D33" s="4">
        <v>230</v>
      </c>
      <c r="E33" s="4">
        <v>811</v>
      </c>
      <c r="F33" s="4">
        <v>1699</v>
      </c>
      <c r="G33" s="4">
        <v>2297</v>
      </c>
      <c r="H33" s="4">
        <v>490</v>
      </c>
      <c r="I33" s="4">
        <v>1094</v>
      </c>
      <c r="J33" s="4">
        <v>14013</v>
      </c>
      <c r="K33" s="24">
        <v>44961</v>
      </c>
    </row>
    <row r="34" spans="1:11">
      <c r="A34" s="9" t="s">
        <v>35</v>
      </c>
      <c r="B34" s="4">
        <v>43667</v>
      </c>
      <c r="C34" s="4">
        <v>48603</v>
      </c>
      <c r="D34" s="4">
        <v>686</v>
      </c>
      <c r="E34" s="4">
        <v>5087</v>
      </c>
      <c r="F34" s="4">
        <v>16372</v>
      </c>
      <c r="G34" s="4">
        <v>11323</v>
      </c>
      <c r="H34" s="4"/>
      <c r="I34" s="4">
        <v>17767</v>
      </c>
      <c r="J34" s="4">
        <v>14838</v>
      </c>
      <c r="K34" s="24">
        <v>158343</v>
      </c>
    </row>
    <row r="35" spans="1:11">
      <c r="A35" s="9" t="s">
        <v>36</v>
      </c>
      <c r="B35" s="4">
        <v>14757</v>
      </c>
      <c r="C35" s="4">
        <v>16234</v>
      </c>
      <c r="D35" s="4">
        <v>587</v>
      </c>
      <c r="E35" s="4">
        <v>1916</v>
      </c>
      <c r="F35" s="4">
        <v>2126</v>
      </c>
      <c r="G35" s="4">
        <v>2116</v>
      </c>
      <c r="H35" s="4"/>
      <c r="I35" s="4">
        <v>3620</v>
      </c>
      <c r="J35" s="4">
        <v>14178</v>
      </c>
      <c r="K35" s="24">
        <v>55534</v>
      </c>
    </row>
    <row r="36" spans="1:11">
      <c r="A36" s="9" t="s">
        <v>37</v>
      </c>
      <c r="B36" s="4">
        <v>17025</v>
      </c>
      <c r="C36" s="4">
        <v>30100</v>
      </c>
      <c r="D36" s="4">
        <v>117</v>
      </c>
      <c r="E36" s="4">
        <v>2032</v>
      </c>
      <c r="F36" s="4">
        <v>1731</v>
      </c>
      <c r="G36" s="4">
        <v>3259</v>
      </c>
      <c r="H36" s="4"/>
      <c r="I36" s="4">
        <v>4458</v>
      </c>
      <c r="J36" s="4">
        <v>15747</v>
      </c>
      <c r="K36" s="24">
        <v>74469</v>
      </c>
    </row>
    <row r="37" spans="1:11">
      <c r="A37" s="9" t="s">
        <v>38</v>
      </c>
      <c r="B37" s="4">
        <v>3109</v>
      </c>
      <c r="C37" s="4">
        <v>4849</v>
      </c>
      <c r="D37" s="4">
        <v>23</v>
      </c>
      <c r="E37" s="4">
        <v>231</v>
      </c>
      <c r="F37" s="4">
        <v>786</v>
      </c>
      <c r="G37" s="4">
        <v>718</v>
      </c>
      <c r="H37" s="4"/>
      <c r="I37" s="4">
        <v>738</v>
      </c>
      <c r="J37" s="4">
        <v>13233</v>
      </c>
      <c r="K37" s="24">
        <v>23687</v>
      </c>
    </row>
    <row r="38" spans="1:11">
      <c r="A38" s="9" t="s">
        <v>39</v>
      </c>
      <c r="B38" s="4">
        <v>4419</v>
      </c>
      <c r="C38" s="4">
        <v>4360</v>
      </c>
      <c r="D38" s="4"/>
      <c r="E38" s="4">
        <v>628</v>
      </c>
      <c r="F38" s="4">
        <v>207</v>
      </c>
      <c r="G38" s="4">
        <v>1534</v>
      </c>
      <c r="H38" s="4"/>
      <c r="I38" s="4">
        <v>2553</v>
      </c>
      <c r="J38" s="4">
        <v>13233</v>
      </c>
      <c r="K38" s="24">
        <v>26934</v>
      </c>
    </row>
    <row r="39" spans="1:11">
      <c r="A39" s="9" t="s">
        <v>40</v>
      </c>
      <c r="B39" s="4">
        <v>3490</v>
      </c>
      <c r="C39" s="4">
        <v>4299</v>
      </c>
      <c r="D39" s="4"/>
      <c r="E39" s="4">
        <v>525</v>
      </c>
      <c r="F39" s="4">
        <v>1339</v>
      </c>
      <c r="G39" s="4">
        <v>1272</v>
      </c>
      <c r="H39" s="4"/>
      <c r="I39" s="4">
        <v>1198</v>
      </c>
      <c r="J39" s="4">
        <v>13931</v>
      </c>
      <c r="K39" s="24">
        <v>26054</v>
      </c>
    </row>
    <row r="40" spans="1:11">
      <c r="A40" s="9" t="s">
        <v>41</v>
      </c>
      <c r="B40" s="4">
        <v>27245</v>
      </c>
      <c r="C40" s="4">
        <v>22743</v>
      </c>
      <c r="D40" s="4">
        <v>54</v>
      </c>
      <c r="E40" s="4">
        <v>4172</v>
      </c>
      <c r="F40" s="4">
        <v>5320</v>
      </c>
      <c r="G40" s="4">
        <v>9865</v>
      </c>
      <c r="H40" s="4"/>
      <c r="I40" s="4">
        <v>6118</v>
      </c>
      <c r="J40" s="4">
        <v>15096</v>
      </c>
      <c r="K40" s="24">
        <v>90613</v>
      </c>
    </row>
    <row r="41" spans="1:11">
      <c r="A41" s="9" t="s">
        <v>42</v>
      </c>
      <c r="B41" s="4">
        <v>40983</v>
      </c>
      <c r="C41" s="4">
        <v>36035</v>
      </c>
      <c r="D41" s="4">
        <v>910</v>
      </c>
      <c r="E41" s="4">
        <v>7765</v>
      </c>
      <c r="F41" s="4">
        <v>12428</v>
      </c>
      <c r="G41" s="4">
        <v>24048</v>
      </c>
      <c r="H41" s="4"/>
      <c r="I41" s="4">
        <v>26359</v>
      </c>
      <c r="J41" s="4">
        <v>20762</v>
      </c>
      <c r="K41" s="24">
        <v>169290</v>
      </c>
    </row>
    <row r="42" spans="1:11">
      <c r="A42" s="9" t="s">
        <v>43</v>
      </c>
      <c r="B42" s="4">
        <v>30927</v>
      </c>
      <c r="C42" s="4">
        <v>33851</v>
      </c>
      <c r="D42" s="4">
        <v>400</v>
      </c>
      <c r="E42" s="4">
        <v>6050</v>
      </c>
      <c r="F42" s="4">
        <v>9120</v>
      </c>
      <c r="G42" s="4">
        <v>9380</v>
      </c>
      <c r="H42" s="4"/>
      <c r="I42" s="4">
        <v>11575</v>
      </c>
      <c r="J42" s="4">
        <v>14346</v>
      </c>
      <c r="K42" s="24">
        <v>115649</v>
      </c>
    </row>
    <row r="43" spans="1:11">
      <c r="A43" s="9" t="s">
        <v>44</v>
      </c>
      <c r="B43" s="4">
        <v>66176</v>
      </c>
      <c r="C43" s="4">
        <v>48269</v>
      </c>
      <c r="D43" s="4">
        <v>2</v>
      </c>
      <c r="E43" s="4">
        <v>6804</v>
      </c>
      <c r="F43" s="4">
        <v>15344</v>
      </c>
      <c r="G43" s="4">
        <v>17362</v>
      </c>
      <c r="H43" s="4"/>
      <c r="I43" s="4">
        <v>16371</v>
      </c>
      <c r="J43" s="4">
        <v>23972</v>
      </c>
      <c r="K43" s="24">
        <v>194300</v>
      </c>
    </row>
    <row r="44" spans="1:11">
      <c r="A44" s="9" t="s">
        <v>45</v>
      </c>
      <c r="B44" s="4">
        <v>31416</v>
      </c>
      <c r="C44" s="4">
        <v>33296</v>
      </c>
      <c r="D44" s="4">
        <v>2064</v>
      </c>
      <c r="E44" s="4">
        <v>4667</v>
      </c>
      <c r="F44" s="4">
        <v>5418</v>
      </c>
      <c r="G44" s="4">
        <v>11335</v>
      </c>
      <c r="H44" s="4"/>
      <c r="I44" s="4">
        <v>9861</v>
      </c>
      <c r="J44" s="4">
        <v>14838</v>
      </c>
      <c r="K44" s="24">
        <v>112895</v>
      </c>
    </row>
    <row r="45" spans="1:11">
      <c r="A45" s="9" t="s">
        <v>46</v>
      </c>
      <c r="B45" s="4">
        <v>16019</v>
      </c>
      <c r="C45" s="4">
        <v>16653</v>
      </c>
      <c r="D45" s="4">
        <v>228</v>
      </c>
      <c r="E45" s="4">
        <v>1624</v>
      </c>
      <c r="F45" s="4">
        <v>2295</v>
      </c>
      <c r="G45" s="4">
        <v>2967</v>
      </c>
      <c r="H45" s="4">
        <v>2404</v>
      </c>
      <c r="I45" s="4">
        <v>3438</v>
      </c>
      <c r="J45" s="4">
        <v>16011</v>
      </c>
      <c r="K45" s="24">
        <v>61639</v>
      </c>
    </row>
    <row r="46" spans="1:11">
      <c r="A46" s="9" t="s">
        <v>47</v>
      </c>
      <c r="B46" s="4">
        <v>14470</v>
      </c>
      <c r="C46" s="4">
        <v>21421</v>
      </c>
      <c r="D46" s="4">
        <v>541</v>
      </c>
      <c r="E46" s="4">
        <v>1533</v>
      </c>
      <c r="F46" s="4">
        <v>2257</v>
      </c>
      <c r="G46" s="4">
        <v>3506</v>
      </c>
      <c r="H46" s="4"/>
      <c r="I46" s="4">
        <v>2789</v>
      </c>
      <c r="J46" s="4">
        <v>14413</v>
      </c>
      <c r="K46" s="24">
        <v>60930</v>
      </c>
    </row>
    <row r="47" spans="1:11">
      <c r="A47" s="9" t="s">
        <v>48</v>
      </c>
      <c r="B47" s="4">
        <v>14739</v>
      </c>
      <c r="C47" s="4">
        <v>18010</v>
      </c>
      <c r="D47" s="4"/>
      <c r="E47" s="4">
        <v>1999</v>
      </c>
      <c r="F47" s="4">
        <v>2157</v>
      </c>
      <c r="G47" s="4">
        <v>4393</v>
      </c>
      <c r="H47" s="4"/>
      <c r="I47" s="4">
        <v>2712</v>
      </c>
      <c r="J47" s="4">
        <v>14259</v>
      </c>
      <c r="K47" s="24">
        <v>58269</v>
      </c>
    </row>
    <row r="48" spans="1:11">
      <c r="A48" s="9" t="s">
        <v>49</v>
      </c>
      <c r="B48" s="4">
        <v>23994</v>
      </c>
      <c r="C48" s="4">
        <v>18833</v>
      </c>
      <c r="D48" s="4">
        <v>604</v>
      </c>
      <c r="E48" s="4">
        <v>4711</v>
      </c>
      <c r="F48" s="4">
        <v>9169</v>
      </c>
      <c r="G48" s="4">
        <v>15298</v>
      </c>
      <c r="H48" s="4"/>
      <c r="I48" s="4">
        <v>5963</v>
      </c>
      <c r="J48" s="4">
        <v>13624</v>
      </c>
      <c r="K48" s="24">
        <v>92196</v>
      </c>
    </row>
    <row r="49" spans="1:11">
      <c r="A49" s="9" t="s">
        <v>50</v>
      </c>
      <c r="B49" s="4">
        <v>49917</v>
      </c>
      <c r="C49" s="4">
        <v>39653</v>
      </c>
      <c r="D49" s="4"/>
      <c r="E49" s="4">
        <v>5841</v>
      </c>
      <c r="F49" s="4">
        <v>8232</v>
      </c>
      <c r="G49" s="4">
        <v>20110</v>
      </c>
      <c r="H49" s="4">
        <v>3487</v>
      </c>
      <c r="I49" s="4">
        <v>11372</v>
      </c>
      <c r="J49" s="4">
        <v>51248</v>
      </c>
      <c r="K49" s="24">
        <v>189860</v>
      </c>
    </row>
    <row r="50" spans="1:11">
      <c r="A50" s="9" t="s">
        <v>51</v>
      </c>
      <c r="B50" s="4">
        <v>8483</v>
      </c>
      <c r="C50" s="4">
        <v>13495</v>
      </c>
      <c r="D50" s="4"/>
      <c r="E50" s="4"/>
      <c r="F50" s="4">
        <v>2960</v>
      </c>
      <c r="G50" s="4">
        <v>2251</v>
      </c>
      <c r="H50" s="4">
        <v>2</v>
      </c>
      <c r="I50" s="4">
        <v>2274</v>
      </c>
      <c r="J50" s="4">
        <v>13233</v>
      </c>
      <c r="K50" s="24">
        <v>42698</v>
      </c>
    </row>
    <row r="51" spans="1:11">
      <c r="A51" s="9" t="s">
        <v>52</v>
      </c>
      <c r="B51" s="4">
        <v>66421</v>
      </c>
      <c r="C51" s="4">
        <v>73541</v>
      </c>
      <c r="D51" s="4">
        <v>3366</v>
      </c>
      <c r="E51" s="4">
        <v>6574</v>
      </c>
      <c r="F51" s="4">
        <v>10922</v>
      </c>
      <c r="G51" s="4">
        <v>17473</v>
      </c>
      <c r="H51" s="4"/>
      <c r="I51" s="4">
        <v>16443</v>
      </c>
      <c r="J51" s="4">
        <v>21447</v>
      </c>
      <c r="K51" s="24">
        <v>216187</v>
      </c>
    </row>
    <row r="52" spans="1:11">
      <c r="A52" s="9" t="s">
        <v>53</v>
      </c>
      <c r="B52" s="4">
        <v>67511</v>
      </c>
      <c r="C52" s="4">
        <v>35887</v>
      </c>
      <c r="D52" s="4">
        <v>985</v>
      </c>
      <c r="E52" s="4">
        <v>3558</v>
      </c>
      <c r="F52" s="4">
        <v>11112</v>
      </c>
      <c r="G52" s="4">
        <v>12500</v>
      </c>
      <c r="H52" s="4"/>
      <c r="I52" s="4">
        <v>6158</v>
      </c>
      <c r="J52" s="4">
        <v>13785</v>
      </c>
      <c r="K52" s="24">
        <v>151496</v>
      </c>
    </row>
    <row r="53" spans="1:11">
      <c r="A53" s="9" t="s">
        <v>54</v>
      </c>
      <c r="B53" s="4">
        <v>7748</v>
      </c>
      <c r="C53" s="4">
        <v>11218</v>
      </c>
      <c r="D53" s="4">
        <v>1056</v>
      </c>
      <c r="E53" s="4">
        <v>2206</v>
      </c>
      <c r="F53" s="4">
        <v>1308</v>
      </c>
      <c r="G53" s="4">
        <v>4482</v>
      </c>
      <c r="H53" s="4">
        <v>141</v>
      </c>
      <c r="I53" s="4">
        <v>3057</v>
      </c>
      <c r="J53" s="4">
        <v>13745</v>
      </c>
      <c r="K53" s="24">
        <v>44961</v>
      </c>
    </row>
    <row r="54" spans="1:11">
      <c r="A54" s="9" t="s">
        <v>55</v>
      </c>
      <c r="B54" s="4">
        <v>22936</v>
      </c>
      <c r="C54" s="4">
        <v>20756</v>
      </c>
      <c r="D54" s="4">
        <v>905</v>
      </c>
      <c r="E54" s="4">
        <v>2264</v>
      </c>
      <c r="F54" s="4">
        <v>9260</v>
      </c>
      <c r="G54" s="4">
        <v>7767</v>
      </c>
      <c r="H54" s="4"/>
      <c r="I54" s="4">
        <v>8422</v>
      </c>
      <c r="J54" s="4">
        <v>17800</v>
      </c>
      <c r="K54" s="24">
        <v>90110</v>
      </c>
    </row>
    <row r="55" spans="1:11">
      <c r="A55" s="9" t="s">
        <v>56</v>
      </c>
      <c r="B55" s="4">
        <v>33380</v>
      </c>
      <c r="C55" s="4">
        <v>15689</v>
      </c>
      <c r="D55" s="4">
        <v>311</v>
      </c>
      <c r="E55" s="4">
        <v>2059</v>
      </c>
      <c r="F55" s="4">
        <v>3149</v>
      </c>
      <c r="G55" s="4">
        <v>4514</v>
      </c>
      <c r="H55" s="4"/>
      <c r="I55" s="4">
        <v>4044</v>
      </c>
      <c r="J55" s="4">
        <v>13233</v>
      </c>
      <c r="K55" s="24">
        <v>76379</v>
      </c>
    </row>
    <row r="56" spans="1:11">
      <c r="A56" s="9" t="s">
        <v>57</v>
      </c>
      <c r="B56" s="4">
        <v>69560</v>
      </c>
      <c r="C56" s="4">
        <v>50767</v>
      </c>
      <c r="D56" s="4">
        <v>3593</v>
      </c>
      <c r="E56" s="4">
        <v>11130</v>
      </c>
      <c r="F56" s="4">
        <v>17680</v>
      </c>
      <c r="G56" s="4">
        <v>25218</v>
      </c>
      <c r="H56" s="4">
        <v>1260</v>
      </c>
      <c r="I56" s="4">
        <v>11929</v>
      </c>
      <c r="J56" s="4">
        <v>27754</v>
      </c>
      <c r="K56" s="24">
        <v>218891</v>
      </c>
    </row>
    <row r="57" spans="1:11">
      <c r="A57" s="9" t="s">
        <v>58</v>
      </c>
      <c r="B57" s="4">
        <v>48657</v>
      </c>
      <c r="C57" s="4">
        <v>44493</v>
      </c>
      <c r="D57" s="4">
        <v>1893</v>
      </c>
      <c r="E57" s="4">
        <v>5828</v>
      </c>
      <c r="F57" s="4">
        <v>11904</v>
      </c>
      <c r="G57" s="4">
        <v>16113</v>
      </c>
      <c r="H57" s="4"/>
      <c r="I57" s="4">
        <v>11577</v>
      </c>
      <c r="J57" s="4">
        <v>13880</v>
      </c>
      <c r="K57" s="24">
        <v>154345</v>
      </c>
    </row>
    <row r="58" spans="1:11">
      <c r="A58" s="9" t="s">
        <v>59</v>
      </c>
      <c r="B58" s="4">
        <v>24714</v>
      </c>
      <c r="C58" s="4">
        <v>35719</v>
      </c>
      <c r="D58" s="4">
        <v>147</v>
      </c>
      <c r="E58" s="4">
        <v>2985</v>
      </c>
      <c r="F58" s="4">
        <v>6957</v>
      </c>
      <c r="G58" s="4">
        <v>10301</v>
      </c>
      <c r="H58" s="4"/>
      <c r="I58" s="4">
        <v>6468</v>
      </c>
      <c r="J58" s="4">
        <v>19331</v>
      </c>
      <c r="K58" s="24">
        <v>106622</v>
      </c>
    </row>
    <row r="59" spans="1:11">
      <c r="A59" s="9" t="s">
        <v>60</v>
      </c>
      <c r="B59" s="4">
        <v>48861</v>
      </c>
      <c r="C59" s="4">
        <v>25166</v>
      </c>
      <c r="D59" s="4"/>
      <c r="E59" s="4">
        <v>3047</v>
      </c>
      <c r="F59" s="4">
        <v>5200</v>
      </c>
      <c r="G59" s="4">
        <v>6294</v>
      </c>
      <c r="H59" s="4">
        <v>886</v>
      </c>
      <c r="I59" s="4">
        <v>4000</v>
      </c>
      <c r="J59" s="4">
        <v>14573</v>
      </c>
      <c r="K59" s="24">
        <v>108027</v>
      </c>
    </row>
    <row r="60" spans="1:11">
      <c r="A60" s="9" t="s">
        <v>61</v>
      </c>
      <c r="B60" s="4">
        <v>26461</v>
      </c>
      <c r="C60" s="4">
        <v>28368</v>
      </c>
      <c r="D60" s="4">
        <v>194</v>
      </c>
      <c r="E60" s="4">
        <v>1944</v>
      </c>
      <c r="F60" s="4">
        <v>1605</v>
      </c>
      <c r="G60" s="4">
        <v>3372</v>
      </c>
      <c r="H60" s="4"/>
      <c r="I60" s="4">
        <v>3323</v>
      </c>
      <c r="J60" s="4">
        <v>15629</v>
      </c>
      <c r="K60" s="24">
        <v>80896</v>
      </c>
    </row>
    <row r="61" spans="1:11">
      <c r="A61" s="9" t="s">
        <v>62</v>
      </c>
      <c r="B61" s="4">
        <v>28341</v>
      </c>
      <c r="C61" s="4">
        <v>21593</v>
      </c>
      <c r="D61" s="4">
        <v>2212</v>
      </c>
      <c r="E61" s="4">
        <v>3013</v>
      </c>
      <c r="F61" s="4">
        <v>6866</v>
      </c>
      <c r="G61" s="4">
        <v>7337</v>
      </c>
      <c r="H61" s="4"/>
      <c r="I61" s="4">
        <v>9846</v>
      </c>
      <c r="J61" s="4">
        <v>14936</v>
      </c>
      <c r="K61" s="24">
        <v>94144</v>
      </c>
    </row>
    <row r="62" spans="1:11">
      <c r="A62" s="9" t="s">
        <v>63</v>
      </c>
      <c r="B62" s="4">
        <v>16397</v>
      </c>
      <c r="C62" s="4">
        <v>17671</v>
      </c>
      <c r="D62" s="4"/>
      <c r="E62" s="4">
        <v>1494</v>
      </c>
      <c r="F62" s="4">
        <v>3132</v>
      </c>
      <c r="G62" s="4">
        <v>2444</v>
      </c>
      <c r="H62" s="4"/>
      <c r="I62" s="4">
        <v>2467</v>
      </c>
      <c r="J62" s="4">
        <v>14234</v>
      </c>
      <c r="K62" s="24">
        <v>57839</v>
      </c>
    </row>
    <row r="63" spans="1:11">
      <c r="A63" s="9" t="s">
        <v>64</v>
      </c>
      <c r="B63" s="4">
        <v>13584</v>
      </c>
      <c r="C63" s="4">
        <v>13578</v>
      </c>
      <c r="D63" s="4">
        <v>369</v>
      </c>
      <c r="E63" s="4">
        <v>2008</v>
      </c>
      <c r="F63" s="4">
        <v>2360</v>
      </c>
      <c r="G63" s="4">
        <v>2827</v>
      </c>
      <c r="H63" s="4"/>
      <c r="I63" s="4">
        <v>4038</v>
      </c>
      <c r="J63" s="4">
        <v>14466</v>
      </c>
      <c r="K63" s="24">
        <v>53230</v>
      </c>
    </row>
    <row r="64" spans="1:11">
      <c r="A64" s="9" t="s">
        <v>65</v>
      </c>
      <c r="B64" s="4">
        <v>36162</v>
      </c>
      <c r="C64" s="4">
        <v>19986</v>
      </c>
      <c r="D64" s="4"/>
      <c r="E64" s="4">
        <v>2836</v>
      </c>
      <c r="F64" s="4">
        <v>4440</v>
      </c>
      <c r="G64" s="4">
        <v>6944</v>
      </c>
      <c r="H64" s="4"/>
      <c r="I64" s="4">
        <v>3410</v>
      </c>
      <c r="J64" s="4">
        <v>13785</v>
      </c>
      <c r="K64" s="24">
        <v>87563</v>
      </c>
    </row>
    <row r="65" spans="1:11">
      <c r="A65" s="9" t="s">
        <v>66</v>
      </c>
      <c r="B65" s="4">
        <v>12002</v>
      </c>
      <c r="C65" s="4">
        <v>14124</v>
      </c>
      <c r="D65" s="4">
        <v>169</v>
      </c>
      <c r="E65" s="4">
        <v>1955</v>
      </c>
      <c r="F65" s="4">
        <v>2487</v>
      </c>
      <c r="G65" s="4">
        <v>3164</v>
      </c>
      <c r="H65" s="4"/>
      <c r="I65" s="4">
        <v>2848</v>
      </c>
      <c r="J65" s="4">
        <v>13878</v>
      </c>
      <c r="K65" s="24">
        <v>50627</v>
      </c>
    </row>
    <row r="66" spans="1:11">
      <c r="A66" s="9" t="s">
        <v>67</v>
      </c>
      <c r="B66" s="4">
        <v>166746</v>
      </c>
      <c r="C66" s="4">
        <v>122843</v>
      </c>
      <c r="D66" s="4">
        <v>837</v>
      </c>
      <c r="E66" s="4">
        <v>12153</v>
      </c>
      <c r="F66" s="4">
        <v>21720</v>
      </c>
      <c r="G66" s="4">
        <v>34955</v>
      </c>
      <c r="H66" s="4">
        <v>4069</v>
      </c>
      <c r="I66" s="4">
        <v>23350</v>
      </c>
      <c r="J66" s="4">
        <v>26189</v>
      </c>
      <c r="K66" s="24">
        <v>412862</v>
      </c>
    </row>
    <row r="67" spans="1:11">
      <c r="A67" s="9" t="s">
        <v>68</v>
      </c>
      <c r="B67" s="4">
        <v>67324</v>
      </c>
      <c r="C67" s="4">
        <v>28579</v>
      </c>
      <c r="D67" s="4"/>
      <c r="E67" s="4">
        <v>4464</v>
      </c>
      <c r="F67" s="4">
        <v>8681</v>
      </c>
      <c r="G67" s="4">
        <v>5860</v>
      </c>
      <c r="H67" s="4"/>
      <c r="I67" s="4">
        <v>6932</v>
      </c>
      <c r="J67" s="4">
        <v>17997</v>
      </c>
      <c r="K67" s="24">
        <v>139837</v>
      </c>
    </row>
    <row r="68" spans="1:11">
      <c r="A68" s="9" t="s">
        <v>69</v>
      </c>
      <c r="B68" s="4">
        <v>10541</v>
      </c>
      <c r="C68" s="4">
        <v>18565</v>
      </c>
      <c r="D68" s="4">
        <v>2</v>
      </c>
      <c r="E68" s="4">
        <v>2122</v>
      </c>
      <c r="F68" s="4">
        <v>2454</v>
      </c>
      <c r="G68" s="4">
        <v>12048</v>
      </c>
      <c r="H68" s="4"/>
      <c r="I68" s="4">
        <v>5291</v>
      </c>
      <c r="J68" s="4">
        <v>51014</v>
      </c>
      <c r="K68" s="24">
        <v>102037</v>
      </c>
    </row>
    <row r="69" spans="1:11">
      <c r="A69" s="9" t="s">
        <v>70</v>
      </c>
      <c r="B69" s="4">
        <v>3124</v>
      </c>
      <c r="C69" s="4">
        <v>3967</v>
      </c>
      <c r="D69" s="4">
        <v>89</v>
      </c>
      <c r="E69" s="4">
        <v>556</v>
      </c>
      <c r="F69" s="4">
        <v>958</v>
      </c>
      <c r="G69" s="4">
        <v>951</v>
      </c>
      <c r="H69" s="4"/>
      <c r="I69" s="4">
        <v>1241</v>
      </c>
      <c r="J69" s="4">
        <v>13233</v>
      </c>
      <c r="K69" s="24">
        <v>24119</v>
      </c>
    </row>
    <row r="70" spans="1:11">
      <c r="A70" s="9" t="s">
        <v>71</v>
      </c>
      <c r="B70" s="4">
        <v>8533</v>
      </c>
      <c r="C70" s="4">
        <v>15098</v>
      </c>
      <c r="D70" s="4"/>
      <c r="E70" s="4">
        <v>1398</v>
      </c>
      <c r="F70" s="4">
        <v>2427</v>
      </c>
      <c r="G70" s="4">
        <v>6254</v>
      </c>
      <c r="H70" s="4">
        <v>242</v>
      </c>
      <c r="I70" s="4">
        <v>3711</v>
      </c>
      <c r="J70" s="4">
        <v>14788</v>
      </c>
      <c r="K70" s="24">
        <v>52451</v>
      </c>
    </row>
    <row r="71" spans="1:11">
      <c r="A71" s="9" t="s">
        <v>72</v>
      </c>
      <c r="B71" s="4">
        <v>63238</v>
      </c>
      <c r="C71" s="4">
        <v>51256</v>
      </c>
      <c r="D71" s="4">
        <v>9655</v>
      </c>
      <c r="E71" s="4">
        <v>8829</v>
      </c>
      <c r="F71" s="4">
        <v>31169</v>
      </c>
      <c r="G71" s="4">
        <v>25547</v>
      </c>
      <c r="H71" s="4"/>
      <c r="I71" s="4">
        <v>19877</v>
      </c>
      <c r="J71" s="4">
        <v>24103</v>
      </c>
      <c r="K71" s="24">
        <v>233674</v>
      </c>
    </row>
    <row r="72" spans="1:11">
      <c r="A72" s="9" t="s">
        <v>73</v>
      </c>
      <c r="B72" s="4">
        <v>117532</v>
      </c>
      <c r="C72" s="4">
        <v>41311</v>
      </c>
      <c r="D72" s="4"/>
      <c r="E72" s="4">
        <v>8635</v>
      </c>
      <c r="F72" s="4"/>
      <c r="G72" s="4">
        <v>42066</v>
      </c>
      <c r="H72" s="4"/>
      <c r="I72" s="4">
        <v>7507</v>
      </c>
      <c r="J72" s="4">
        <v>19798</v>
      </c>
      <c r="K72" s="24">
        <v>236849</v>
      </c>
    </row>
    <row r="73" spans="1:11">
      <c r="A73" s="9" t="s">
        <v>74</v>
      </c>
      <c r="B73" s="4">
        <v>26080</v>
      </c>
      <c r="C73" s="4">
        <v>18308</v>
      </c>
      <c r="D73" s="4">
        <v>672</v>
      </c>
      <c r="E73" s="4">
        <v>2564</v>
      </c>
      <c r="F73" s="4">
        <v>3862</v>
      </c>
      <c r="G73" s="4">
        <v>6984</v>
      </c>
      <c r="H73" s="4"/>
      <c r="I73" s="4">
        <v>5581</v>
      </c>
      <c r="J73" s="4">
        <v>16507</v>
      </c>
      <c r="K73" s="24">
        <v>80558</v>
      </c>
    </row>
    <row r="74" spans="1:11">
      <c r="A74" s="9" t="s">
        <v>75</v>
      </c>
      <c r="B74" s="4">
        <v>32154</v>
      </c>
      <c r="C74" s="4">
        <v>38595</v>
      </c>
      <c r="D74" s="4">
        <v>578</v>
      </c>
      <c r="E74" s="4">
        <v>5256</v>
      </c>
      <c r="F74" s="4">
        <v>7379</v>
      </c>
      <c r="G74" s="4">
        <v>13959</v>
      </c>
      <c r="H74" s="4"/>
      <c r="I74" s="4">
        <v>5341</v>
      </c>
      <c r="J74" s="4">
        <v>15308</v>
      </c>
      <c r="K74" s="24">
        <v>118570</v>
      </c>
    </row>
    <row r="75" spans="1:11">
      <c r="A75" s="9" t="s">
        <v>76</v>
      </c>
      <c r="B75" s="4">
        <v>17534</v>
      </c>
      <c r="C75" s="4">
        <v>22801</v>
      </c>
      <c r="D75" s="4">
        <v>323</v>
      </c>
      <c r="E75" s="4">
        <v>3679</v>
      </c>
      <c r="F75" s="4">
        <v>2411</v>
      </c>
      <c r="G75" s="4">
        <v>8202</v>
      </c>
      <c r="H75" s="4"/>
      <c r="I75" s="4">
        <v>5621</v>
      </c>
      <c r="J75" s="4">
        <v>14550</v>
      </c>
      <c r="K75" s="24">
        <v>75121</v>
      </c>
    </row>
    <row r="76" spans="1:11">
      <c r="A76" s="9" t="s">
        <v>77</v>
      </c>
      <c r="B76" s="4">
        <v>66768</v>
      </c>
      <c r="C76" s="4">
        <v>35843</v>
      </c>
      <c r="D76" s="4">
        <v>2814</v>
      </c>
      <c r="E76" s="4">
        <v>4726</v>
      </c>
      <c r="F76" s="4">
        <v>10435</v>
      </c>
      <c r="G76" s="4">
        <v>13643</v>
      </c>
      <c r="H76" s="4"/>
      <c r="I76" s="4">
        <v>8014</v>
      </c>
      <c r="J76" s="4">
        <v>19357</v>
      </c>
      <c r="K76" s="24">
        <v>161600</v>
      </c>
    </row>
    <row r="77" spans="1:11">
      <c r="A77" s="9" t="s">
        <v>78</v>
      </c>
      <c r="B77" s="4">
        <v>92230</v>
      </c>
      <c r="C77" s="4">
        <v>69194</v>
      </c>
      <c r="D77" s="4"/>
      <c r="E77" s="4">
        <v>16542</v>
      </c>
      <c r="F77" s="4">
        <v>28759</v>
      </c>
      <c r="G77" s="4">
        <v>31498</v>
      </c>
      <c r="H77" s="4"/>
      <c r="I77" s="4">
        <v>28193</v>
      </c>
      <c r="J77" s="4">
        <v>17392</v>
      </c>
      <c r="K77" s="24">
        <v>283808</v>
      </c>
    </row>
    <row r="78" spans="1:11">
      <c r="A78" s="9" t="s">
        <v>79</v>
      </c>
      <c r="B78" s="4">
        <v>15818</v>
      </c>
      <c r="C78" s="4">
        <v>19099</v>
      </c>
      <c r="D78" s="4"/>
      <c r="E78" s="4">
        <v>2175</v>
      </c>
      <c r="F78" s="4">
        <v>3689</v>
      </c>
      <c r="G78" s="4">
        <v>5426</v>
      </c>
      <c r="H78" s="4"/>
      <c r="I78" s="4">
        <v>5740</v>
      </c>
      <c r="J78" s="4">
        <v>13741</v>
      </c>
      <c r="K78" s="24">
        <v>65688</v>
      </c>
    </row>
    <row r="79" spans="1:11">
      <c r="A79" s="9" t="s">
        <v>80</v>
      </c>
      <c r="B79" s="4">
        <v>62032</v>
      </c>
      <c r="C79" s="4">
        <v>72636</v>
      </c>
      <c r="D79" s="4">
        <v>286</v>
      </c>
      <c r="E79" s="4">
        <v>3861</v>
      </c>
      <c r="F79" s="4">
        <v>10624</v>
      </c>
      <c r="G79" s="4">
        <v>22118</v>
      </c>
      <c r="H79" s="4"/>
      <c r="I79" s="4">
        <v>18043</v>
      </c>
      <c r="J79" s="4">
        <v>16805</v>
      </c>
      <c r="K79" s="24">
        <v>206405</v>
      </c>
    </row>
    <row r="80" spans="1:11">
      <c r="A80" s="9" t="s">
        <v>81</v>
      </c>
      <c r="B80" s="4">
        <v>10660</v>
      </c>
      <c r="C80" s="4">
        <v>23054</v>
      </c>
      <c r="D80" s="4">
        <v>496</v>
      </c>
      <c r="E80" s="4">
        <v>3158</v>
      </c>
      <c r="F80" s="4">
        <v>7875</v>
      </c>
      <c r="G80" s="4">
        <v>12998</v>
      </c>
      <c r="H80" s="4"/>
      <c r="I80" s="4">
        <v>5947</v>
      </c>
      <c r="J80" s="4">
        <v>14206</v>
      </c>
      <c r="K80" s="24">
        <v>78394</v>
      </c>
    </row>
    <row r="81" spans="1:11">
      <c r="A81" s="9" t="s">
        <v>82</v>
      </c>
      <c r="B81" s="4">
        <v>48793</v>
      </c>
      <c r="C81" s="4">
        <v>42382</v>
      </c>
      <c r="D81" s="4"/>
      <c r="E81" s="4">
        <v>7639</v>
      </c>
      <c r="F81" s="4">
        <v>13247</v>
      </c>
      <c r="G81" s="4">
        <v>18518</v>
      </c>
      <c r="H81" s="4"/>
      <c r="I81" s="4">
        <v>11637</v>
      </c>
      <c r="J81" s="4">
        <v>21366</v>
      </c>
      <c r="K81" s="24">
        <v>163582</v>
      </c>
    </row>
    <row r="82" spans="1:11">
      <c r="A82" s="9" t="s">
        <v>83</v>
      </c>
      <c r="B82" s="4">
        <v>33708</v>
      </c>
      <c r="C82" s="4">
        <v>40006</v>
      </c>
      <c r="D82" s="4"/>
      <c r="E82" s="4">
        <v>3708</v>
      </c>
      <c r="F82" s="4"/>
      <c r="G82" s="4">
        <v>7073</v>
      </c>
      <c r="H82" s="4"/>
      <c r="I82" s="4">
        <v>7940</v>
      </c>
      <c r="J82" s="4">
        <v>14614</v>
      </c>
      <c r="K82" s="24">
        <v>107049</v>
      </c>
    </row>
    <row r="83" spans="1:11">
      <c r="A83" s="9" t="s">
        <v>84</v>
      </c>
      <c r="B83" s="4">
        <v>54246</v>
      </c>
      <c r="C83" s="4">
        <v>41788</v>
      </c>
      <c r="D83" s="4"/>
      <c r="E83" s="4">
        <v>7184</v>
      </c>
      <c r="F83" s="4">
        <v>7893</v>
      </c>
      <c r="G83" s="4">
        <v>15941</v>
      </c>
      <c r="H83" s="4"/>
      <c r="I83" s="4">
        <v>10152</v>
      </c>
      <c r="J83" s="4">
        <v>14259</v>
      </c>
      <c r="K83" s="24">
        <v>151463</v>
      </c>
    </row>
    <row r="84" spans="1:11">
      <c r="A84" s="9" t="s">
        <v>85</v>
      </c>
      <c r="B84" s="4">
        <v>11082</v>
      </c>
      <c r="C84" s="4">
        <v>11263</v>
      </c>
      <c r="D84" s="4">
        <v>258</v>
      </c>
      <c r="E84" s="4">
        <v>2152</v>
      </c>
      <c r="F84" s="4">
        <v>2179</v>
      </c>
      <c r="G84" s="4">
        <v>3439</v>
      </c>
      <c r="H84" s="4">
        <v>33</v>
      </c>
      <c r="I84" s="4">
        <v>3027</v>
      </c>
      <c r="J84" s="4">
        <v>14917</v>
      </c>
      <c r="K84" s="24">
        <v>48350</v>
      </c>
    </row>
    <row r="85" spans="1:11">
      <c r="A85" s="9" t="s">
        <v>86</v>
      </c>
      <c r="B85" s="4">
        <v>9166</v>
      </c>
      <c r="C85" s="4">
        <v>15233</v>
      </c>
      <c r="D85" s="4"/>
      <c r="E85" s="4">
        <v>548</v>
      </c>
      <c r="F85" s="4">
        <v>2248</v>
      </c>
      <c r="G85" s="4">
        <v>2523</v>
      </c>
      <c r="H85" s="4"/>
      <c r="I85" s="4">
        <v>2623</v>
      </c>
      <c r="J85" s="4">
        <v>13496</v>
      </c>
      <c r="K85" s="24">
        <v>45837</v>
      </c>
    </row>
    <row r="86" spans="1:11">
      <c r="A86" s="9" t="s">
        <v>87</v>
      </c>
      <c r="B86" s="4">
        <v>12889</v>
      </c>
      <c r="C86" s="4">
        <v>12437</v>
      </c>
      <c r="D86" s="4">
        <v>1273</v>
      </c>
      <c r="E86" s="4">
        <v>3251</v>
      </c>
      <c r="F86" s="4">
        <v>4613</v>
      </c>
      <c r="G86" s="4">
        <v>9012</v>
      </c>
      <c r="H86" s="4"/>
      <c r="I86" s="4">
        <v>4155</v>
      </c>
      <c r="J86" s="4">
        <v>14162</v>
      </c>
      <c r="K86" s="24">
        <v>61792</v>
      </c>
    </row>
    <row r="87" spans="1:11">
      <c r="A87" s="9" t="s">
        <v>88</v>
      </c>
      <c r="B87" s="4">
        <v>113450</v>
      </c>
      <c r="C87" s="4">
        <v>66867</v>
      </c>
      <c r="D87" s="4">
        <v>639</v>
      </c>
      <c r="E87" s="4">
        <v>8005</v>
      </c>
      <c r="F87" s="4">
        <v>30444</v>
      </c>
      <c r="G87" s="4">
        <v>25105</v>
      </c>
      <c r="H87" s="4"/>
      <c r="I87" s="4">
        <v>25844</v>
      </c>
      <c r="J87" s="4">
        <v>18909</v>
      </c>
      <c r="K87" s="24">
        <v>289263</v>
      </c>
    </row>
    <row r="88" spans="1:11">
      <c r="A88" s="9" t="s">
        <v>89</v>
      </c>
      <c r="B88" s="4">
        <v>146702</v>
      </c>
      <c r="C88" s="4">
        <v>111202</v>
      </c>
      <c r="D88" s="4"/>
      <c r="E88" s="4"/>
      <c r="F88" s="4">
        <v>13229</v>
      </c>
      <c r="G88" s="4">
        <v>25430</v>
      </c>
      <c r="H88" s="4"/>
      <c r="I88" s="4">
        <v>18286</v>
      </c>
      <c r="J88" s="4">
        <v>13937</v>
      </c>
      <c r="K88" s="24">
        <v>328786</v>
      </c>
    </row>
    <row r="89" spans="1:11">
      <c r="A89" s="9" t="s">
        <v>90</v>
      </c>
      <c r="B89" s="4">
        <v>11170</v>
      </c>
      <c r="C89" s="4">
        <v>11857</v>
      </c>
      <c r="D89" s="4">
        <v>381</v>
      </c>
      <c r="E89" s="4">
        <v>1053</v>
      </c>
      <c r="F89" s="4">
        <v>1755</v>
      </c>
      <c r="G89" s="4">
        <v>3214</v>
      </c>
      <c r="H89" s="4"/>
      <c r="I89" s="4">
        <v>1636</v>
      </c>
      <c r="J89" s="4">
        <v>13931</v>
      </c>
      <c r="K89" s="24">
        <v>44997</v>
      </c>
    </row>
    <row r="90" spans="1:11">
      <c r="A90" s="9" t="s">
        <v>91</v>
      </c>
      <c r="B90" s="4">
        <v>9076</v>
      </c>
      <c r="C90" s="4">
        <v>9599</v>
      </c>
      <c r="D90" s="4">
        <v>253</v>
      </c>
      <c r="E90" s="4">
        <v>965</v>
      </c>
      <c r="F90" s="4">
        <v>1860</v>
      </c>
      <c r="G90" s="4">
        <v>2343</v>
      </c>
      <c r="H90" s="4"/>
      <c r="I90" s="4">
        <v>1837</v>
      </c>
      <c r="J90" s="4">
        <v>14426</v>
      </c>
      <c r="K90" s="24">
        <v>40359</v>
      </c>
    </row>
    <row r="91" spans="1:11">
      <c r="A91" s="9" t="s">
        <v>92</v>
      </c>
      <c r="B91" s="4">
        <v>10258</v>
      </c>
      <c r="C91" s="4">
        <v>12680</v>
      </c>
      <c r="D91" s="4">
        <v>380</v>
      </c>
      <c r="E91" s="4">
        <v>1001</v>
      </c>
      <c r="F91" s="4">
        <v>2633</v>
      </c>
      <c r="G91" s="4">
        <v>3743</v>
      </c>
      <c r="H91" s="4"/>
      <c r="I91" s="4">
        <v>2287</v>
      </c>
      <c r="J91" s="4">
        <v>14426</v>
      </c>
      <c r="K91" s="24">
        <v>47408</v>
      </c>
    </row>
    <row r="92" spans="1:11">
      <c r="A92" s="9" t="s">
        <v>93</v>
      </c>
      <c r="B92" s="4">
        <v>4853</v>
      </c>
      <c r="C92" s="4">
        <v>7625</v>
      </c>
      <c r="D92" s="4">
        <v>295</v>
      </c>
      <c r="E92" s="4">
        <v>886</v>
      </c>
      <c r="F92" s="4">
        <v>1192</v>
      </c>
      <c r="G92" s="4">
        <v>1662</v>
      </c>
      <c r="H92" s="4"/>
      <c r="I92" s="4">
        <v>2178</v>
      </c>
      <c r="J92" s="4">
        <v>14259</v>
      </c>
      <c r="K92" s="24">
        <v>32950</v>
      </c>
    </row>
    <row r="93" spans="1:11">
      <c r="A93" s="9" t="s">
        <v>94</v>
      </c>
      <c r="B93" s="4">
        <v>2693</v>
      </c>
      <c r="C93" s="4">
        <v>5715</v>
      </c>
      <c r="D93" s="4">
        <v>12</v>
      </c>
      <c r="E93" s="4">
        <v>757</v>
      </c>
      <c r="F93" s="4">
        <v>698</v>
      </c>
      <c r="G93" s="4">
        <v>2355</v>
      </c>
      <c r="H93" s="4"/>
      <c r="I93" s="4">
        <v>1090</v>
      </c>
      <c r="J93" s="4">
        <v>13598</v>
      </c>
      <c r="K93" s="24">
        <v>26918</v>
      </c>
    </row>
    <row r="94" spans="1:11">
      <c r="A94" s="9" t="s">
        <v>95</v>
      </c>
      <c r="B94" s="4">
        <v>41963</v>
      </c>
      <c r="C94" s="4">
        <v>33815</v>
      </c>
      <c r="D94" s="4">
        <v>1932</v>
      </c>
      <c r="E94" s="4">
        <v>5963</v>
      </c>
      <c r="F94" s="4">
        <v>10768</v>
      </c>
      <c r="G94" s="4">
        <v>16080</v>
      </c>
      <c r="H94" s="4"/>
      <c r="I94" s="4">
        <v>17044</v>
      </c>
      <c r="J94" s="4">
        <v>15009</v>
      </c>
      <c r="K94" s="24">
        <v>142574</v>
      </c>
    </row>
    <row r="95" spans="1:11">
      <c r="A95" s="9" t="s">
        <v>96</v>
      </c>
      <c r="B95" s="4">
        <v>101308</v>
      </c>
      <c r="C95" s="4">
        <v>31896</v>
      </c>
      <c r="D95" s="4">
        <v>151</v>
      </c>
      <c r="E95" s="4">
        <v>5935</v>
      </c>
      <c r="F95" s="4">
        <v>11131</v>
      </c>
      <c r="G95" s="4">
        <v>11725</v>
      </c>
      <c r="H95" s="4">
        <v>39</v>
      </c>
      <c r="I95" s="4">
        <v>14568</v>
      </c>
      <c r="J95" s="4">
        <v>15953</v>
      </c>
      <c r="K95" s="24">
        <v>192706</v>
      </c>
    </row>
    <row r="96" spans="1:11">
      <c r="A96" s="9" t="s">
        <v>97</v>
      </c>
      <c r="B96" s="4">
        <v>7522</v>
      </c>
      <c r="C96" s="4">
        <v>6007</v>
      </c>
      <c r="D96" s="4"/>
      <c r="E96" s="4">
        <v>976</v>
      </c>
      <c r="F96" s="4"/>
      <c r="G96" s="4">
        <v>1541</v>
      </c>
      <c r="H96" s="4"/>
      <c r="I96" s="4">
        <v>1700</v>
      </c>
      <c r="J96" s="4">
        <v>13516</v>
      </c>
      <c r="K96" s="24">
        <v>31262</v>
      </c>
    </row>
    <row r="97" spans="1:11">
      <c r="A97" s="9" t="s">
        <v>98</v>
      </c>
      <c r="B97" s="4">
        <v>24951</v>
      </c>
      <c r="C97" s="4">
        <v>44136</v>
      </c>
      <c r="D97" s="4">
        <v>131</v>
      </c>
      <c r="E97" s="4">
        <v>4765</v>
      </c>
      <c r="F97" s="4">
        <v>8232</v>
      </c>
      <c r="G97" s="4">
        <v>11610</v>
      </c>
      <c r="H97" s="4"/>
      <c r="I97" s="4">
        <v>9628</v>
      </c>
      <c r="J97" s="4">
        <v>13628</v>
      </c>
      <c r="K97" s="24">
        <v>117081</v>
      </c>
    </row>
    <row r="98" spans="1:11">
      <c r="A98" s="9" t="s">
        <v>99</v>
      </c>
      <c r="B98" s="4">
        <v>116559</v>
      </c>
      <c r="C98" s="4">
        <v>61584</v>
      </c>
      <c r="D98" s="4">
        <v>1443</v>
      </c>
      <c r="E98" s="4">
        <v>5878</v>
      </c>
      <c r="F98" s="4">
        <v>13340</v>
      </c>
      <c r="G98" s="4">
        <v>20378</v>
      </c>
      <c r="H98" s="4"/>
      <c r="I98" s="4">
        <v>17374</v>
      </c>
      <c r="J98" s="4">
        <v>13785</v>
      </c>
      <c r="K98" s="24">
        <v>250341</v>
      </c>
    </row>
    <row r="99" spans="1:11">
      <c r="A99" s="9" t="s">
        <v>100</v>
      </c>
      <c r="B99" s="4">
        <v>29385</v>
      </c>
      <c r="C99" s="4">
        <v>24531</v>
      </c>
      <c r="D99" s="4">
        <v>268</v>
      </c>
      <c r="E99" s="4">
        <v>2731</v>
      </c>
      <c r="F99" s="4">
        <v>3968</v>
      </c>
      <c r="G99" s="4">
        <v>7377</v>
      </c>
      <c r="H99" s="4"/>
      <c r="I99" s="4">
        <v>5280</v>
      </c>
      <c r="J99" s="4">
        <v>14259</v>
      </c>
      <c r="K99" s="24">
        <v>87799</v>
      </c>
    </row>
    <row r="100" spans="1:11">
      <c r="A100" s="9" t="s">
        <v>101</v>
      </c>
      <c r="B100" s="4">
        <v>8675</v>
      </c>
      <c r="C100" s="4">
        <v>11169</v>
      </c>
      <c r="D100" s="4">
        <v>579</v>
      </c>
      <c r="E100" s="4">
        <v>1863</v>
      </c>
      <c r="F100" s="4">
        <v>2061</v>
      </c>
      <c r="G100" s="4">
        <v>3276</v>
      </c>
      <c r="H100" s="4"/>
      <c r="I100" s="4">
        <v>2957</v>
      </c>
      <c r="J100" s="4">
        <v>14491</v>
      </c>
      <c r="K100" s="24">
        <v>45071</v>
      </c>
    </row>
    <row r="101" spans="1:11">
      <c r="A101" s="9" t="s">
        <v>102</v>
      </c>
      <c r="B101" s="4">
        <v>61113</v>
      </c>
      <c r="C101" s="4">
        <v>74337</v>
      </c>
      <c r="D101" s="4"/>
      <c r="E101" s="4">
        <v>10103</v>
      </c>
      <c r="F101" s="4">
        <v>21741</v>
      </c>
      <c r="G101" s="4">
        <v>21887</v>
      </c>
      <c r="H101" s="4"/>
      <c r="I101" s="4">
        <v>20867</v>
      </c>
      <c r="J101" s="4">
        <v>19963</v>
      </c>
      <c r="K101" s="24">
        <v>230011</v>
      </c>
    </row>
    <row r="102" spans="1:11">
      <c r="A102" s="9" t="s">
        <v>103</v>
      </c>
      <c r="B102" s="4">
        <v>47536</v>
      </c>
      <c r="C102" s="4">
        <v>24206</v>
      </c>
      <c r="D102" s="4"/>
      <c r="E102" s="4">
        <v>4728</v>
      </c>
      <c r="F102" s="4">
        <v>7333</v>
      </c>
      <c r="G102" s="4">
        <v>10890</v>
      </c>
      <c r="H102" s="4"/>
      <c r="I102" s="4">
        <v>13860</v>
      </c>
      <c r="J102" s="4">
        <v>14711</v>
      </c>
      <c r="K102" s="24">
        <v>123264</v>
      </c>
    </row>
    <row r="103" spans="1:11">
      <c r="A103" s="9" t="s">
        <v>104</v>
      </c>
      <c r="B103" s="4">
        <v>31208</v>
      </c>
      <c r="C103" s="4">
        <v>56279</v>
      </c>
      <c r="D103" s="4">
        <v>1999</v>
      </c>
      <c r="E103" s="4">
        <v>5211</v>
      </c>
      <c r="F103" s="4">
        <v>6503</v>
      </c>
      <c r="G103" s="4">
        <v>11316</v>
      </c>
      <c r="H103" s="4"/>
      <c r="I103" s="4">
        <v>12873</v>
      </c>
      <c r="J103" s="4">
        <v>18645</v>
      </c>
      <c r="K103" s="24">
        <v>144034</v>
      </c>
    </row>
    <row r="104" spans="1:11">
      <c r="A104" s="11" t="s">
        <v>105</v>
      </c>
      <c r="B104" s="25">
        <v>5506</v>
      </c>
      <c r="C104" s="25">
        <v>10459</v>
      </c>
      <c r="D104" s="25">
        <v>248</v>
      </c>
      <c r="E104" s="25">
        <v>1465</v>
      </c>
      <c r="F104" s="25">
        <v>1138</v>
      </c>
      <c r="G104" s="25">
        <v>2822</v>
      </c>
      <c r="H104" s="25"/>
      <c r="I104" s="25">
        <v>2388</v>
      </c>
      <c r="J104" s="25">
        <v>14466</v>
      </c>
      <c r="K104" s="27">
        <v>38492</v>
      </c>
    </row>
    <row r="105" spans="1:11" s="3" customFormat="1">
      <c r="B105" s="4"/>
      <c r="C105" s="4"/>
      <c r="D105" s="4"/>
      <c r="E105" s="4"/>
      <c r="F105" s="4"/>
      <c r="G105" s="4"/>
      <c r="H105" s="4"/>
      <c r="I105" s="4"/>
      <c r="J105" s="4"/>
      <c r="K105" s="4"/>
    </row>
    <row r="106" spans="1:11" s="3" customFormat="1">
      <c r="A106" s="104" t="s">
        <v>448</v>
      </c>
      <c r="B106" s="4"/>
      <c r="C106" s="4"/>
      <c r="D106" s="4"/>
      <c r="E106" s="4"/>
      <c r="F106" s="4"/>
      <c r="G106" s="4"/>
      <c r="H106" s="4"/>
      <c r="I106" s="4"/>
      <c r="J106" s="4"/>
      <c r="K106" s="4"/>
    </row>
    <row r="107" spans="1:11">
      <c r="A107" s="104" t="s">
        <v>447</v>
      </c>
    </row>
    <row r="108" spans="1:11" s="3" customFormat="1">
      <c r="A108" s="93"/>
    </row>
    <row r="109" spans="1:11">
      <c r="A109" s="53" t="s">
        <v>393</v>
      </c>
      <c r="B109" s="54">
        <f t="shared" ref="B109:K109" si="0">MEDIAN(B4:B104)</f>
        <v>26461</v>
      </c>
      <c r="C109" s="54">
        <f t="shared" si="0"/>
        <v>23054</v>
      </c>
      <c r="D109" s="54">
        <f t="shared" si="0"/>
        <v>578</v>
      </c>
      <c r="E109" s="54">
        <f t="shared" si="0"/>
        <v>3062.5</v>
      </c>
      <c r="F109" s="54">
        <f t="shared" si="0"/>
        <v>5512.5</v>
      </c>
      <c r="G109" s="54">
        <f t="shared" si="0"/>
        <v>7357</v>
      </c>
      <c r="H109" s="54">
        <f t="shared" si="0"/>
        <v>490</v>
      </c>
      <c r="I109" s="54">
        <f t="shared" si="0"/>
        <v>5581</v>
      </c>
      <c r="J109" s="54">
        <f t="shared" si="0"/>
        <v>14614</v>
      </c>
      <c r="K109" s="54">
        <f t="shared" si="0"/>
        <v>90110</v>
      </c>
    </row>
    <row r="110" spans="1:11">
      <c r="A110" s="53" t="s">
        <v>392</v>
      </c>
      <c r="B110" s="54">
        <f t="shared" ref="B110:K110" si="1">AVERAGE(B4:B104)</f>
        <v>34798.702970297032</v>
      </c>
      <c r="C110" s="54">
        <f t="shared" si="1"/>
        <v>29440.475247524751</v>
      </c>
      <c r="D110" s="54">
        <f t="shared" si="1"/>
        <v>948.40298507462683</v>
      </c>
      <c r="E110" s="54">
        <f t="shared" si="1"/>
        <v>3848.0204081632655</v>
      </c>
      <c r="F110" s="54">
        <f t="shared" si="1"/>
        <v>7275.6122448979595</v>
      </c>
      <c r="G110" s="54">
        <f t="shared" si="1"/>
        <v>10099.83</v>
      </c>
      <c r="H110" s="54">
        <f t="shared" si="1"/>
        <v>1000.4117647058823</v>
      </c>
      <c r="I110" s="54">
        <f t="shared" si="1"/>
        <v>7692.8712871287125</v>
      </c>
      <c r="J110" s="54">
        <f t="shared" si="1"/>
        <v>16869.48514851485</v>
      </c>
      <c r="K110" s="54">
        <f t="shared" si="1"/>
        <v>110392.11881188118</v>
      </c>
    </row>
    <row r="111" spans="1:11">
      <c r="A111" s="53" t="s">
        <v>409</v>
      </c>
      <c r="B111" s="54">
        <f t="shared" ref="B111:K111" si="2">SUM(B4:B104)</f>
        <v>3514669</v>
      </c>
      <c r="C111" s="54">
        <f t="shared" si="2"/>
        <v>2973488</v>
      </c>
      <c r="D111" s="54">
        <f t="shared" si="2"/>
        <v>63543</v>
      </c>
      <c r="E111" s="54">
        <f t="shared" si="2"/>
        <v>377106</v>
      </c>
      <c r="F111" s="54">
        <f t="shared" si="2"/>
        <v>713010</v>
      </c>
      <c r="G111" s="54">
        <f t="shared" si="2"/>
        <v>1009983</v>
      </c>
      <c r="H111" s="54">
        <f t="shared" si="2"/>
        <v>17007</v>
      </c>
      <c r="I111" s="54">
        <f t="shared" si="2"/>
        <v>776980</v>
      </c>
      <c r="J111" s="54">
        <f t="shared" si="2"/>
        <v>1703818</v>
      </c>
      <c r="K111" s="54">
        <f t="shared" si="2"/>
        <v>11149604</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B1" workbookViewId="0">
      <selection activeCell="P1" sqref="P1:Q1048576"/>
    </sheetView>
  </sheetViews>
  <sheetFormatPr defaultRowHeight="15"/>
  <cols>
    <col min="1" max="1" width="40.7109375" customWidth="1"/>
    <col min="2" max="2" width="21.42578125" customWidth="1"/>
    <col min="3" max="3" width="14.28515625" customWidth="1"/>
    <col min="4" max="4" width="20.85546875" customWidth="1"/>
    <col min="5" max="5" width="19.7109375" customWidth="1"/>
    <col min="6" max="6" width="14.5703125" customWidth="1"/>
    <col min="7" max="7" width="13.28515625" customWidth="1"/>
    <col min="8" max="8" width="17.28515625" customWidth="1"/>
    <col min="9" max="9" width="13" customWidth="1"/>
    <col min="10" max="10" width="11.42578125" customWidth="1"/>
    <col min="11" max="11" width="10.140625" customWidth="1"/>
    <col min="12" max="12" width="12.28515625" customWidth="1"/>
    <col min="13" max="13" width="16.7109375" customWidth="1"/>
  </cols>
  <sheetData>
    <row r="1" spans="1:13" ht="18">
      <c r="A1" s="52" t="s">
        <v>424</v>
      </c>
      <c r="B1" s="6"/>
      <c r="C1" s="6"/>
      <c r="D1" s="6"/>
      <c r="E1" s="6"/>
      <c r="F1" s="6"/>
      <c r="G1" s="6"/>
      <c r="H1" s="6"/>
      <c r="I1" s="3"/>
      <c r="J1" s="3"/>
      <c r="K1" s="3"/>
      <c r="L1" s="3"/>
      <c r="M1" s="6"/>
    </row>
    <row r="2" spans="1:13" ht="15.75">
      <c r="A2" s="6"/>
      <c r="B2" s="6"/>
      <c r="C2" s="6"/>
      <c r="D2" s="6"/>
      <c r="E2" s="6"/>
      <c r="F2" s="6"/>
      <c r="G2" s="6"/>
      <c r="H2" s="6"/>
      <c r="I2" s="3"/>
      <c r="J2" s="3"/>
      <c r="K2" s="3"/>
      <c r="L2" s="3"/>
      <c r="M2" s="6"/>
    </row>
    <row r="3" spans="1:13" ht="45">
      <c r="A3" s="76" t="s">
        <v>1</v>
      </c>
      <c r="B3" s="77" t="s">
        <v>459</v>
      </c>
      <c r="C3" s="77" t="s">
        <v>449</v>
      </c>
      <c r="D3" s="77" t="s">
        <v>478</v>
      </c>
      <c r="E3" s="77" t="s">
        <v>479</v>
      </c>
      <c r="F3" s="77" t="s">
        <v>282</v>
      </c>
      <c r="G3" s="77" t="s">
        <v>283</v>
      </c>
      <c r="H3" s="77" t="s">
        <v>489</v>
      </c>
      <c r="I3" s="77" t="s">
        <v>284</v>
      </c>
      <c r="J3" s="77" t="s">
        <v>285</v>
      </c>
      <c r="K3" s="77" t="s">
        <v>287</v>
      </c>
      <c r="L3" s="77" t="s">
        <v>480</v>
      </c>
      <c r="M3" s="78" t="s">
        <v>272</v>
      </c>
    </row>
    <row r="4" spans="1:13">
      <c r="A4" s="9" t="s">
        <v>5</v>
      </c>
      <c r="B4" s="4">
        <v>2316</v>
      </c>
      <c r="C4" s="4">
        <v>970</v>
      </c>
      <c r="D4" s="4">
        <v>114</v>
      </c>
      <c r="E4" s="4">
        <v>5164</v>
      </c>
      <c r="F4" s="4">
        <v>761</v>
      </c>
      <c r="G4" s="4">
        <v>8</v>
      </c>
      <c r="H4" s="4">
        <v>7422</v>
      </c>
      <c r="I4" s="4"/>
      <c r="J4" s="4"/>
      <c r="K4" s="4"/>
      <c r="L4" s="4">
        <v>1682</v>
      </c>
      <c r="M4" s="24">
        <v>18437</v>
      </c>
    </row>
    <row r="5" spans="1:13">
      <c r="A5" s="9" t="s">
        <v>6</v>
      </c>
      <c r="B5" s="4">
        <v>2654</v>
      </c>
      <c r="C5" s="4">
        <v>274</v>
      </c>
      <c r="D5" s="4">
        <v>229</v>
      </c>
      <c r="E5" s="4"/>
      <c r="F5" s="4">
        <v>4053</v>
      </c>
      <c r="G5" s="4">
        <v>48</v>
      </c>
      <c r="H5" s="4">
        <v>13547</v>
      </c>
      <c r="I5" s="4"/>
      <c r="J5" s="4"/>
      <c r="K5" s="4"/>
      <c r="L5" s="4">
        <v>133</v>
      </c>
      <c r="M5" s="24">
        <v>20938</v>
      </c>
    </row>
    <row r="6" spans="1:13">
      <c r="A6" s="9" t="s">
        <v>7</v>
      </c>
      <c r="B6" s="4">
        <v>1757</v>
      </c>
      <c r="C6" s="4">
        <v>95</v>
      </c>
      <c r="D6" s="4">
        <v>205</v>
      </c>
      <c r="E6" s="4"/>
      <c r="F6" s="4">
        <v>4197</v>
      </c>
      <c r="G6" s="4"/>
      <c r="H6" s="4">
        <v>10231</v>
      </c>
      <c r="I6" s="4"/>
      <c r="J6" s="4">
        <v>374</v>
      </c>
      <c r="K6" s="4"/>
      <c r="L6" s="4">
        <v>3</v>
      </c>
      <c r="M6" s="24">
        <v>16862</v>
      </c>
    </row>
    <row r="7" spans="1:13">
      <c r="A7" s="9" t="s">
        <v>8</v>
      </c>
      <c r="B7" s="4">
        <v>2184</v>
      </c>
      <c r="C7" s="4">
        <v>103</v>
      </c>
      <c r="D7" s="4">
        <v>1429</v>
      </c>
      <c r="E7" s="4">
        <v>2201</v>
      </c>
      <c r="F7" s="4">
        <v>3309</v>
      </c>
      <c r="G7" s="4">
        <v>506</v>
      </c>
      <c r="H7" s="4">
        <v>12814</v>
      </c>
      <c r="I7" s="4"/>
      <c r="J7" s="4">
        <v>15</v>
      </c>
      <c r="K7" s="4"/>
      <c r="L7" s="4">
        <v>60</v>
      </c>
      <c r="M7" s="24">
        <v>22621</v>
      </c>
    </row>
    <row r="8" spans="1:13">
      <c r="A8" s="9" t="s">
        <v>9</v>
      </c>
      <c r="B8" s="4">
        <v>186</v>
      </c>
      <c r="C8" s="4">
        <v>98</v>
      </c>
      <c r="D8" s="4"/>
      <c r="E8" s="4"/>
      <c r="F8" s="4"/>
      <c r="G8" s="4">
        <v>162</v>
      </c>
      <c r="H8" s="4">
        <v>3170</v>
      </c>
      <c r="I8" s="4"/>
      <c r="J8" s="4"/>
      <c r="K8" s="4"/>
      <c r="L8" s="4"/>
      <c r="M8" s="24">
        <v>3616</v>
      </c>
    </row>
    <row r="9" spans="1:13">
      <c r="A9" s="9" t="s">
        <v>10</v>
      </c>
      <c r="B9" s="4">
        <v>2199</v>
      </c>
      <c r="C9" s="4">
        <v>1645</v>
      </c>
      <c r="D9" s="4">
        <v>563</v>
      </c>
      <c r="E9" s="4">
        <v>5670</v>
      </c>
      <c r="F9" s="4">
        <v>7489</v>
      </c>
      <c r="G9" s="4">
        <v>48</v>
      </c>
      <c r="H9" s="4">
        <v>21506</v>
      </c>
      <c r="I9" s="4"/>
      <c r="J9" s="4"/>
      <c r="K9" s="4"/>
      <c r="L9" s="4">
        <v>2360</v>
      </c>
      <c r="M9" s="24">
        <v>41480</v>
      </c>
    </row>
    <row r="10" spans="1:13">
      <c r="A10" s="9" t="s">
        <v>11</v>
      </c>
      <c r="B10" s="4">
        <v>1741</v>
      </c>
      <c r="C10" s="4">
        <v>1226</v>
      </c>
      <c r="D10" s="4">
        <v>308</v>
      </c>
      <c r="E10" s="4">
        <v>3187</v>
      </c>
      <c r="F10" s="4">
        <v>1584</v>
      </c>
      <c r="G10" s="4">
        <v>37</v>
      </c>
      <c r="H10" s="4">
        <v>12057</v>
      </c>
      <c r="I10" s="4"/>
      <c r="J10" s="4"/>
      <c r="K10" s="4"/>
      <c r="L10" s="4">
        <v>154</v>
      </c>
      <c r="M10" s="24">
        <v>20294</v>
      </c>
    </row>
    <row r="11" spans="1:13">
      <c r="A11" s="9" t="s">
        <v>12</v>
      </c>
      <c r="B11" s="4">
        <v>2665</v>
      </c>
      <c r="C11" s="4">
        <v>273</v>
      </c>
      <c r="D11" s="4">
        <v>54</v>
      </c>
      <c r="E11" s="4">
        <v>104</v>
      </c>
      <c r="F11" s="4">
        <v>678</v>
      </c>
      <c r="G11" s="4">
        <v>221</v>
      </c>
      <c r="H11" s="4">
        <v>5835</v>
      </c>
      <c r="I11" s="4"/>
      <c r="J11" s="4">
        <v>88</v>
      </c>
      <c r="K11" s="4"/>
      <c r="L11" s="4">
        <v>1139</v>
      </c>
      <c r="M11" s="24">
        <v>11057</v>
      </c>
    </row>
    <row r="12" spans="1:13">
      <c r="A12" s="9" t="s">
        <v>13</v>
      </c>
      <c r="B12" s="4">
        <v>1036</v>
      </c>
      <c r="C12" s="4">
        <v>102</v>
      </c>
      <c r="D12" s="4">
        <v>5</v>
      </c>
      <c r="E12" s="4"/>
      <c r="F12" s="4">
        <v>994</v>
      </c>
      <c r="G12" s="4"/>
      <c r="H12" s="4">
        <v>4962</v>
      </c>
      <c r="I12" s="4"/>
      <c r="J12" s="4"/>
      <c r="K12" s="4"/>
      <c r="L12" s="4">
        <v>25</v>
      </c>
      <c r="M12" s="24">
        <v>7124</v>
      </c>
    </row>
    <row r="13" spans="1:13">
      <c r="A13" s="9" t="s">
        <v>14</v>
      </c>
      <c r="B13" s="4">
        <v>1471</v>
      </c>
      <c r="C13" s="4">
        <v>274</v>
      </c>
      <c r="D13" s="4">
        <v>178</v>
      </c>
      <c r="E13" s="4"/>
      <c r="F13" s="4"/>
      <c r="G13" s="4"/>
      <c r="H13" s="4">
        <v>6645</v>
      </c>
      <c r="I13" s="4"/>
      <c r="J13" s="4"/>
      <c r="K13" s="4"/>
      <c r="L13" s="4"/>
      <c r="M13" s="24">
        <v>8568</v>
      </c>
    </row>
    <row r="14" spans="1:13">
      <c r="A14" s="9" t="s">
        <v>15</v>
      </c>
      <c r="B14" s="4">
        <v>6288</v>
      </c>
      <c r="C14" s="4">
        <v>536</v>
      </c>
      <c r="D14" s="4">
        <v>2889</v>
      </c>
      <c r="E14" s="4">
        <v>1280</v>
      </c>
      <c r="F14" s="4">
        <v>13250</v>
      </c>
      <c r="G14" s="4">
        <v>281</v>
      </c>
      <c r="H14" s="4">
        <v>42501</v>
      </c>
      <c r="I14" s="4">
        <v>70</v>
      </c>
      <c r="J14" s="4">
        <v>189</v>
      </c>
      <c r="K14" s="4"/>
      <c r="L14" s="4">
        <v>1524</v>
      </c>
      <c r="M14" s="24">
        <v>68808</v>
      </c>
    </row>
    <row r="15" spans="1:13">
      <c r="A15" s="9" t="s">
        <v>16</v>
      </c>
      <c r="B15" s="4">
        <v>3148</v>
      </c>
      <c r="C15" s="4"/>
      <c r="D15" s="4">
        <v>72</v>
      </c>
      <c r="E15" s="4"/>
      <c r="F15" s="4">
        <v>5468</v>
      </c>
      <c r="G15" s="4">
        <v>31</v>
      </c>
      <c r="H15" s="4">
        <v>10981</v>
      </c>
      <c r="I15" s="4"/>
      <c r="J15" s="4">
        <v>1</v>
      </c>
      <c r="K15" s="4">
        <v>74</v>
      </c>
      <c r="L15" s="4"/>
      <c r="M15" s="24">
        <v>19775</v>
      </c>
    </row>
    <row r="16" spans="1:13">
      <c r="A16" s="9" t="s">
        <v>17</v>
      </c>
      <c r="B16" s="4">
        <v>1842</v>
      </c>
      <c r="C16" s="4">
        <v>1184</v>
      </c>
      <c r="D16" s="4">
        <v>784</v>
      </c>
      <c r="E16" s="4">
        <v>1925</v>
      </c>
      <c r="F16" s="4">
        <v>998</v>
      </c>
      <c r="G16" s="4"/>
      <c r="H16" s="4">
        <v>7672</v>
      </c>
      <c r="I16" s="4"/>
      <c r="J16" s="4"/>
      <c r="K16" s="4"/>
      <c r="L16" s="4"/>
      <c r="M16" s="24">
        <v>14405</v>
      </c>
    </row>
    <row r="17" spans="1:13">
      <c r="A17" s="9" t="s">
        <v>18</v>
      </c>
      <c r="B17" s="4">
        <v>734</v>
      </c>
      <c r="C17" s="4"/>
      <c r="D17" s="4">
        <v>13</v>
      </c>
      <c r="E17" s="4"/>
      <c r="F17" s="4">
        <v>198</v>
      </c>
      <c r="G17" s="4">
        <v>11</v>
      </c>
      <c r="H17" s="4">
        <v>5953</v>
      </c>
      <c r="I17" s="4"/>
      <c r="J17" s="4"/>
      <c r="K17" s="4"/>
      <c r="L17" s="4"/>
      <c r="M17" s="24">
        <v>6909</v>
      </c>
    </row>
    <row r="18" spans="1:13">
      <c r="A18" s="9" t="s">
        <v>19</v>
      </c>
      <c r="B18" s="4">
        <v>841</v>
      </c>
      <c r="C18" s="4"/>
      <c r="D18" s="4"/>
      <c r="E18" s="4">
        <v>5000</v>
      </c>
      <c r="F18" s="4">
        <v>1339</v>
      </c>
      <c r="G18" s="4"/>
      <c r="H18" s="4">
        <v>7334</v>
      </c>
      <c r="I18" s="4"/>
      <c r="J18" s="4">
        <v>51</v>
      </c>
      <c r="K18" s="4"/>
      <c r="L18" s="4"/>
      <c r="M18" s="24">
        <v>14565</v>
      </c>
    </row>
    <row r="19" spans="1:13">
      <c r="A19" s="9" t="s">
        <v>20</v>
      </c>
      <c r="B19" s="4">
        <v>762</v>
      </c>
      <c r="C19" s="4">
        <v>241</v>
      </c>
      <c r="D19" s="4">
        <v>181</v>
      </c>
      <c r="E19" s="4">
        <v>3000</v>
      </c>
      <c r="F19" s="4">
        <v>1684</v>
      </c>
      <c r="G19" s="4">
        <v>77</v>
      </c>
      <c r="H19" s="4">
        <v>9087</v>
      </c>
      <c r="I19" s="4"/>
      <c r="J19" s="4">
        <v>215</v>
      </c>
      <c r="K19" s="4"/>
      <c r="L19" s="4">
        <v>480</v>
      </c>
      <c r="M19" s="24">
        <v>15727</v>
      </c>
    </row>
    <row r="20" spans="1:13">
      <c r="A20" s="9" t="s">
        <v>21</v>
      </c>
      <c r="B20" s="4">
        <v>1734</v>
      </c>
      <c r="C20" s="4">
        <v>1311</v>
      </c>
      <c r="D20" s="4">
        <v>147</v>
      </c>
      <c r="E20" s="4">
        <v>3838</v>
      </c>
      <c r="F20" s="4">
        <v>1209</v>
      </c>
      <c r="G20" s="4">
        <v>12</v>
      </c>
      <c r="H20" s="4">
        <v>7220</v>
      </c>
      <c r="I20" s="4">
        <v>11</v>
      </c>
      <c r="J20" s="4"/>
      <c r="K20" s="4"/>
      <c r="L20" s="4"/>
      <c r="M20" s="24">
        <v>15482</v>
      </c>
    </row>
    <row r="21" spans="1:13">
      <c r="A21" s="9" t="s">
        <v>22</v>
      </c>
      <c r="B21" s="4">
        <v>3749</v>
      </c>
      <c r="C21" s="4">
        <v>1751</v>
      </c>
      <c r="D21" s="4"/>
      <c r="E21" s="4">
        <v>9675</v>
      </c>
      <c r="F21" s="4">
        <v>3997</v>
      </c>
      <c r="G21" s="4">
        <v>501</v>
      </c>
      <c r="H21" s="4">
        <v>15945</v>
      </c>
      <c r="I21" s="4"/>
      <c r="J21" s="4"/>
      <c r="K21" s="4"/>
      <c r="L21" s="4">
        <v>3530</v>
      </c>
      <c r="M21" s="24">
        <v>39148</v>
      </c>
    </row>
    <row r="22" spans="1:13">
      <c r="A22" s="9" t="s">
        <v>23</v>
      </c>
      <c r="B22" s="4">
        <v>2811</v>
      </c>
      <c r="C22" s="4">
        <v>786</v>
      </c>
      <c r="D22" s="4"/>
      <c r="E22" s="4">
        <v>7041</v>
      </c>
      <c r="F22" s="4">
        <v>2761</v>
      </c>
      <c r="G22" s="4">
        <v>45</v>
      </c>
      <c r="H22" s="4">
        <v>12984</v>
      </c>
      <c r="I22" s="4"/>
      <c r="J22" s="4">
        <v>466</v>
      </c>
      <c r="K22" s="4"/>
      <c r="L22" s="4"/>
      <c r="M22" s="24">
        <v>26894</v>
      </c>
    </row>
    <row r="23" spans="1:13">
      <c r="A23" s="9" t="s">
        <v>24</v>
      </c>
      <c r="B23" s="4">
        <v>2047</v>
      </c>
      <c r="C23" s="4">
        <v>480</v>
      </c>
      <c r="D23" s="4"/>
      <c r="E23" s="4"/>
      <c r="F23" s="4">
        <v>3499</v>
      </c>
      <c r="G23" s="4">
        <v>227</v>
      </c>
      <c r="H23" s="4">
        <v>12118</v>
      </c>
      <c r="I23" s="4"/>
      <c r="J23" s="4"/>
      <c r="K23" s="4"/>
      <c r="L23" s="4"/>
      <c r="M23" s="24">
        <v>18371</v>
      </c>
    </row>
    <row r="24" spans="1:13">
      <c r="A24" s="9" t="s">
        <v>25</v>
      </c>
      <c r="B24" s="4">
        <v>1023</v>
      </c>
      <c r="C24" s="4">
        <v>132</v>
      </c>
      <c r="D24" s="4">
        <v>20</v>
      </c>
      <c r="E24" s="4">
        <v>16</v>
      </c>
      <c r="F24" s="4">
        <v>377</v>
      </c>
      <c r="G24" s="4"/>
      <c r="H24" s="4">
        <v>6097</v>
      </c>
      <c r="I24" s="4"/>
      <c r="J24" s="4"/>
      <c r="K24" s="4"/>
      <c r="L24" s="4"/>
      <c r="M24" s="24">
        <v>7665</v>
      </c>
    </row>
    <row r="25" spans="1:13">
      <c r="A25" s="9" t="s">
        <v>26</v>
      </c>
      <c r="B25" s="4">
        <v>2147</v>
      </c>
      <c r="C25" s="4">
        <v>2748</v>
      </c>
      <c r="D25" s="4">
        <v>311</v>
      </c>
      <c r="E25" s="4"/>
      <c r="F25" s="4">
        <v>4505</v>
      </c>
      <c r="G25" s="4"/>
      <c r="H25" s="4">
        <v>11976</v>
      </c>
      <c r="I25" s="4">
        <v>97</v>
      </c>
      <c r="J25" s="4"/>
      <c r="K25" s="4"/>
      <c r="L25" s="4"/>
      <c r="M25" s="24">
        <v>21784</v>
      </c>
    </row>
    <row r="26" spans="1:13">
      <c r="A26" s="9" t="s">
        <v>27</v>
      </c>
      <c r="B26" s="4">
        <v>4211</v>
      </c>
      <c r="C26" s="4">
        <v>1886</v>
      </c>
      <c r="D26" s="4"/>
      <c r="E26" s="4">
        <v>2182</v>
      </c>
      <c r="F26" s="4">
        <v>1255</v>
      </c>
      <c r="G26" s="4">
        <v>93</v>
      </c>
      <c r="H26" s="4">
        <v>11588</v>
      </c>
      <c r="I26" s="4">
        <v>13</v>
      </c>
      <c r="J26" s="4">
        <v>28</v>
      </c>
      <c r="K26" s="4"/>
      <c r="L26" s="4"/>
      <c r="M26" s="24">
        <v>21256</v>
      </c>
    </row>
    <row r="27" spans="1:13">
      <c r="A27" s="9" t="s">
        <v>28</v>
      </c>
      <c r="B27" s="4">
        <v>2070</v>
      </c>
      <c r="C27" s="4">
        <v>1278</v>
      </c>
      <c r="D27" s="4"/>
      <c r="E27" s="4">
        <v>1385</v>
      </c>
      <c r="F27" s="4">
        <v>1876</v>
      </c>
      <c r="G27" s="4">
        <v>50</v>
      </c>
      <c r="H27" s="4">
        <v>9118</v>
      </c>
      <c r="I27" s="4"/>
      <c r="J27" s="4">
        <v>56</v>
      </c>
      <c r="K27" s="4"/>
      <c r="L27" s="4"/>
      <c r="M27" s="24">
        <v>15833</v>
      </c>
    </row>
    <row r="28" spans="1:13">
      <c r="A28" s="9" t="s">
        <v>29</v>
      </c>
      <c r="B28" s="4">
        <v>4416</v>
      </c>
      <c r="C28" s="4">
        <v>1940</v>
      </c>
      <c r="D28" s="4">
        <v>34</v>
      </c>
      <c r="E28" s="4"/>
      <c r="F28" s="4">
        <v>10</v>
      </c>
      <c r="G28" s="4">
        <v>45</v>
      </c>
      <c r="H28" s="4">
        <v>9412</v>
      </c>
      <c r="I28" s="4"/>
      <c r="J28" s="4">
        <v>200</v>
      </c>
      <c r="K28" s="4"/>
      <c r="L28" s="4"/>
      <c r="M28" s="24">
        <v>16057</v>
      </c>
    </row>
    <row r="29" spans="1:13">
      <c r="A29" s="9" t="s">
        <v>30</v>
      </c>
      <c r="B29" s="4">
        <v>602</v>
      </c>
      <c r="C29" s="4"/>
      <c r="D29" s="4"/>
      <c r="E29" s="4"/>
      <c r="F29" s="4">
        <v>475</v>
      </c>
      <c r="G29" s="4">
        <v>13</v>
      </c>
      <c r="H29" s="4">
        <v>6154</v>
      </c>
      <c r="I29" s="4"/>
      <c r="J29" s="4">
        <v>4</v>
      </c>
      <c r="K29" s="4"/>
      <c r="L29" s="4">
        <v>781</v>
      </c>
      <c r="M29" s="24">
        <v>8029</v>
      </c>
    </row>
    <row r="30" spans="1:13">
      <c r="A30" s="9" t="s">
        <v>31</v>
      </c>
      <c r="B30" s="4">
        <v>2944</v>
      </c>
      <c r="C30" s="4">
        <v>1236</v>
      </c>
      <c r="D30" s="4">
        <v>280</v>
      </c>
      <c r="E30" s="4">
        <v>5334</v>
      </c>
      <c r="F30" s="4">
        <v>2479</v>
      </c>
      <c r="G30" s="4">
        <v>89</v>
      </c>
      <c r="H30" s="4">
        <v>9840</v>
      </c>
      <c r="I30" s="4"/>
      <c r="J30" s="4"/>
      <c r="K30" s="4">
        <v>131</v>
      </c>
      <c r="L30" s="4">
        <v>580</v>
      </c>
      <c r="M30" s="24">
        <v>22913</v>
      </c>
    </row>
    <row r="31" spans="1:13">
      <c r="A31" s="9" t="s">
        <v>32</v>
      </c>
      <c r="B31" s="4">
        <v>1510</v>
      </c>
      <c r="C31" s="4">
        <v>521</v>
      </c>
      <c r="D31" s="4"/>
      <c r="E31" s="4">
        <v>173</v>
      </c>
      <c r="F31" s="4"/>
      <c r="G31" s="4"/>
      <c r="H31" s="4">
        <v>7797</v>
      </c>
      <c r="I31" s="4"/>
      <c r="J31" s="4">
        <v>95</v>
      </c>
      <c r="K31" s="4"/>
      <c r="L31" s="4">
        <v>162</v>
      </c>
      <c r="M31" s="24">
        <v>10258</v>
      </c>
    </row>
    <row r="32" spans="1:13">
      <c r="A32" s="9" t="s">
        <v>33</v>
      </c>
      <c r="B32" s="4">
        <v>2271</v>
      </c>
      <c r="C32" s="4">
        <v>1195</v>
      </c>
      <c r="D32" s="4">
        <v>412</v>
      </c>
      <c r="E32" s="4">
        <v>5759</v>
      </c>
      <c r="F32" s="4"/>
      <c r="G32" s="4"/>
      <c r="H32" s="4">
        <v>8578</v>
      </c>
      <c r="I32" s="4">
        <v>3</v>
      </c>
      <c r="J32" s="4">
        <v>48</v>
      </c>
      <c r="K32" s="4"/>
      <c r="L32" s="4">
        <v>25</v>
      </c>
      <c r="M32" s="24">
        <v>18291</v>
      </c>
    </row>
    <row r="33" spans="1:13">
      <c r="A33" s="9" t="s">
        <v>34</v>
      </c>
      <c r="B33" s="4">
        <v>1109</v>
      </c>
      <c r="C33" s="4">
        <v>274</v>
      </c>
      <c r="D33" s="4">
        <v>38</v>
      </c>
      <c r="E33" s="4"/>
      <c r="F33" s="4">
        <v>835</v>
      </c>
      <c r="G33" s="4"/>
      <c r="H33" s="4">
        <v>6385</v>
      </c>
      <c r="I33" s="4"/>
      <c r="J33" s="4"/>
      <c r="K33" s="4"/>
      <c r="L33" s="4"/>
      <c r="M33" s="24">
        <v>8641</v>
      </c>
    </row>
    <row r="34" spans="1:13">
      <c r="A34" s="9" t="s">
        <v>35</v>
      </c>
      <c r="B34" s="4">
        <v>6056</v>
      </c>
      <c r="C34" s="4">
        <v>145</v>
      </c>
      <c r="D34" s="4">
        <v>254</v>
      </c>
      <c r="E34" s="4"/>
      <c r="F34" s="4">
        <v>4306</v>
      </c>
      <c r="G34" s="4"/>
      <c r="H34" s="4">
        <v>10937</v>
      </c>
      <c r="I34" s="4"/>
      <c r="J34" s="4">
        <v>175</v>
      </c>
      <c r="K34" s="4"/>
      <c r="L34" s="4">
        <v>3045</v>
      </c>
      <c r="M34" s="24">
        <v>24918</v>
      </c>
    </row>
    <row r="35" spans="1:13">
      <c r="A35" s="9" t="s">
        <v>36</v>
      </c>
      <c r="B35" s="4">
        <v>1817</v>
      </c>
      <c r="C35" s="4">
        <v>945</v>
      </c>
      <c r="D35" s="4">
        <v>532</v>
      </c>
      <c r="E35" s="4">
        <v>204</v>
      </c>
      <c r="F35" s="4">
        <v>1459</v>
      </c>
      <c r="G35" s="4"/>
      <c r="H35" s="4">
        <v>6943</v>
      </c>
      <c r="I35" s="4"/>
      <c r="J35" s="4">
        <v>46</v>
      </c>
      <c r="K35" s="4"/>
      <c r="L35" s="4">
        <v>3751</v>
      </c>
      <c r="M35" s="24">
        <v>15697</v>
      </c>
    </row>
    <row r="36" spans="1:13">
      <c r="A36" s="9" t="s">
        <v>37</v>
      </c>
      <c r="B36" s="4">
        <v>3923</v>
      </c>
      <c r="C36" s="4">
        <v>201</v>
      </c>
      <c r="D36" s="4">
        <v>403</v>
      </c>
      <c r="E36" s="4"/>
      <c r="F36" s="4">
        <v>3375</v>
      </c>
      <c r="G36" s="4">
        <v>109</v>
      </c>
      <c r="H36" s="4">
        <v>10578</v>
      </c>
      <c r="I36" s="4">
        <v>10</v>
      </c>
      <c r="J36" s="4"/>
      <c r="K36" s="4"/>
      <c r="L36" s="4">
        <v>870</v>
      </c>
      <c r="M36" s="24">
        <v>19469</v>
      </c>
    </row>
    <row r="37" spans="1:13">
      <c r="A37" s="9" t="s">
        <v>38</v>
      </c>
      <c r="B37" s="4">
        <v>890</v>
      </c>
      <c r="C37" s="4"/>
      <c r="D37" s="4"/>
      <c r="E37" s="4"/>
      <c r="F37" s="4">
        <v>416</v>
      </c>
      <c r="G37" s="4">
        <v>45</v>
      </c>
      <c r="H37" s="4">
        <v>4050</v>
      </c>
      <c r="I37" s="4"/>
      <c r="J37" s="4">
        <v>167</v>
      </c>
      <c r="K37" s="4"/>
      <c r="L37" s="4">
        <v>91</v>
      </c>
      <c r="M37" s="24">
        <v>5659</v>
      </c>
    </row>
    <row r="38" spans="1:13">
      <c r="A38" s="9" t="s">
        <v>39</v>
      </c>
      <c r="B38" s="4">
        <v>857</v>
      </c>
      <c r="C38" s="4"/>
      <c r="D38" s="4">
        <v>33</v>
      </c>
      <c r="E38" s="4"/>
      <c r="F38" s="4">
        <v>416</v>
      </c>
      <c r="G38" s="4"/>
      <c r="H38" s="4">
        <v>3859</v>
      </c>
      <c r="I38" s="4"/>
      <c r="J38" s="4"/>
      <c r="K38" s="4"/>
      <c r="L38" s="4"/>
      <c r="M38" s="24">
        <v>5165</v>
      </c>
    </row>
    <row r="39" spans="1:13">
      <c r="A39" s="9" t="s">
        <v>40</v>
      </c>
      <c r="B39" s="4">
        <v>385</v>
      </c>
      <c r="C39" s="4">
        <v>274</v>
      </c>
      <c r="D39" s="4"/>
      <c r="E39" s="4"/>
      <c r="F39" s="4">
        <v>566</v>
      </c>
      <c r="G39" s="4"/>
      <c r="H39" s="4">
        <v>4773</v>
      </c>
      <c r="I39" s="4"/>
      <c r="J39" s="4"/>
      <c r="K39" s="4"/>
      <c r="L39" s="4">
        <v>10</v>
      </c>
      <c r="M39" s="24">
        <v>6008</v>
      </c>
    </row>
    <row r="40" spans="1:13">
      <c r="A40" s="9" t="s">
        <v>41</v>
      </c>
      <c r="B40" s="4">
        <v>2213</v>
      </c>
      <c r="C40" s="4">
        <v>183</v>
      </c>
      <c r="D40" s="4">
        <v>140</v>
      </c>
      <c r="E40" s="4">
        <v>70700</v>
      </c>
      <c r="F40" s="4">
        <v>3178</v>
      </c>
      <c r="G40" s="4"/>
      <c r="H40" s="4">
        <v>18077</v>
      </c>
      <c r="I40" s="4"/>
      <c r="J40" s="4"/>
      <c r="K40" s="4"/>
      <c r="L40" s="4">
        <v>6</v>
      </c>
      <c r="M40" s="24">
        <v>94497</v>
      </c>
    </row>
    <row r="41" spans="1:13">
      <c r="A41" s="9" t="s">
        <v>42</v>
      </c>
      <c r="B41" s="4">
        <v>4201</v>
      </c>
      <c r="C41" s="4">
        <v>2588</v>
      </c>
      <c r="D41" s="4">
        <v>404</v>
      </c>
      <c r="E41" s="4"/>
      <c r="F41" s="4">
        <v>7646</v>
      </c>
      <c r="G41" s="4"/>
      <c r="H41" s="4">
        <v>21182</v>
      </c>
      <c r="I41" s="4"/>
      <c r="J41" s="4"/>
      <c r="K41" s="4"/>
      <c r="L41" s="4">
        <v>624</v>
      </c>
      <c r="M41" s="24">
        <v>36645</v>
      </c>
    </row>
    <row r="42" spans="1:13">
      <c r="A42" s="9" t="s">
        <v>43</v>
      </c>
      <c r="B42" s="4">
        <v>1648</v>
      </c>
      <c r="C42" s="4">
        <v>327</v>
      </c>
      <c r="D42" s="4">
        <v>310</v>
      </c>
      <c r="E42" s="4">
        <v>14095</v>
      </c>
      <c r="F42" s="4">
        <v>4690</v>
      </c>
      <c r="G42" s="4">
        <v>376</v>
      </c>
      <c r="H42" s="4">
        <v>16031</v>
      </c>
      <c r="I42" s="4">
        <v>208</v>
      </c>
      <c r="J42" s="4">
        <v>1284</v>
      </c>
      <c r="K42" s="4">
        <v>574</v>
      </c>
      <c r="L42" s="4">
        <v>2019</v>
      </c>
      <c r="M42" s="24">
        <v>41562</v>
      </c>
    </row>
    <row r="43" spans="1:13">
      <c r="A43" s="9" t="s">
        <v>44</v>
      </c>
      <c r="B43" s="4">
        <v>4139</v>
      </c>
      <c r="C43" s="4">
        <v>1997</v>
      </c>
      <c r="D43" s="4"/>
      <c r="E43" s="4">
        <v>2034</v>
      </c>
      <c r="F43" s="4">
        <v>6955</v>
      </c>
      <c r="G43" s="4">
        <v>314</v>
      </c>
      <c r="H43" s="4">
        <v>21525</v>
      </c>
      <c r="I43" s="4"/>
      <c r="J43" s="4"/>
      <c r="K43" s="4"/>
      <c r="L43" s="4">
        <v>8004</v>
      </c>
      <c r="M43" s="24">
        <v>44968</v>
      </c>
    </row>
    <row r="44" spans="1:13">
      <c r="A44" s="9" t="s">
        <v>45</v>
      </c>
      <c r="B44" s="4">
        <v>1894</v>
      </c>
      <c r="C44" s="4">
        <v>1779</v>
      </c>
      <c r="D44" s="4">
        <v>2106</v>
      </c>
      <c r="E44" s="4">
        <v>2084</v>
      </c>
      <c r="F44" s="4">
        <v>2884</v>
      </c>
      <c r="G44" s="4">
        <v>136</v>
      </c>
      <c r="H44" s="4">
        <v>13603</v>
      </c>
      <c r="I44" s="4">
        <v>10</v>
      </c>
      <c r="J44" s="4">
        <v>856</v>
      </c>
      <c r="K44" s="4"/>
      <c r="L44" s="4">
        <v>222</v>
      </c>
      <c r="M44" s="24">
        <v>25574</v>
      </c>
    </row>
    <row r="45" spans="1:13">
      <c r="A45" s="9" t="s">
        <v>46</v>
      </c>
      <c r="B45" s="4">
        <v>1411</v>
      </c>
      <c r="C45" s="4">
        <v>274</v>
      </c>
      <c r="D45" s="4"/>
      <c r="E45" s="4"/>
      <c r="F45" s="4">
        <v>1123</v>
      </c>
      <c r="G45" s="4">
        <v>4</v>
      </c>
      <c r="H45" s="4">
        <v>7424</v>
      </c>
      <c r="I45" s="4"/>
      <c r="J45" s="4"/>
      <c r="K45" s="4"/>
      <c r="L45" s="4">
        <v>148</v>
      </c>
      <c r="M45" s="24">
        <v>10384</v>
      </c>
    </row>
    <row r="46" spans="1:13">
      <c r="A46" s="9" t="s">
        <v>47</v>
      </c>
      <c r="B46" s="4">
        <v>1159</v>
      </c>
      <c r="C46" s="4">
        <v>856</v>
      </c>
      <c r="D46" s="4">
        <v>29</v>
      </c>
      <c r="E46" s="4"/>
      <c r="F46" s="4">
        <v>1705</v>
      </c>
      <c r="G46" s="4">
        <v>11</v>
      </c>
      <c r="H46" s="4">
        <v>8625</v>
      </c>
      <c r="I46" s="4">
        <v>2</v>
      </c>
      <c r="J46" s="4">
        <v>683</v>
      </c>
      <c r="K46" s="4"/>
      <c r="L46" s="4">
        <v>19</v>
      </c>
      <c r="M46" s="24">
        <v>13089</v>
      </c>
    </row>
    <row r="47" spans="1:13">
      <c r="A47" s="9" t="s">
        <v>48</v>
      </c>
      <c r="B47" s="4">
        <v>912</v>
      </c>
      <c r="C47" s="4">
        <v>719</v>
      </c>
      <c r="D47" s="4">
        <v>155</v>
      </c>
      <c r="E47" s="4">
        <v>2</v>
      </c>
      <c r="F47" s="4">
        <v>1238</v>
      </c>
      <c r="G47" s="4">
        <v>18</v>
      </c>
      <c r="H47" s="4">
        <v>4709</v>
      </c>
      <c r="I47" s="4"/>
      <c r="J47" s="4">
        <v>419</v>
      </c>
      <c r="K47" s="4"/>
      <c r="L47" s="4"/>
      <c r="M47" s="24">
        <v>8172</v>
      </c>
    </row>
    <row r="48" spans="1:13">
      <c r="A48" s="9" t="s">
        <v>49</v>
      </c>
      <c r="B48" s="4">
        <v>1520</v>
      </c>
      <c r="C48" s="4">
        <v>73</v>
      </c>
      <c r="D48" s="4">
        <v>2878</v>
      </c>
      <c r="E48" s="4">
        <v>2878</v>
      </c>
      <c r="F48" s="4">
        <v>2378</v>
      </c>
      <c r="G48" s="4">
        <v>68</v>
      </c>
      <c r="H48" s="4">
        <v>11404</v>
      </c>
      <c r="I48" s="4"/>
      <c r="J48" s="4"/>
      <c r="K48" s="4"/>
      <c r="L48" s="4"/>
      <c r="M48" s="24">
        <v>21199</v>
      </c>
    </row>
    <row r="49" spans="1:13">
      <c r="A49" s="9" t="s">
        <v>50</v>
      </c>
      <c r="B49" s="4">
        <v>6536</v>
      </c>
      <c r="C49" s="4">
        <v>53</v>
      </c>
      <c r="D49" s="4"/>
      <c r="E49" s="4">
        <v>6717</v>
      </c>
      <c r="F49" s="4">
        <v>5090</v>
      </c>
      <c r="G49" s="4"/>
      <c r="H49" s="4">
        <v>20069</v>
      </c>
      <c r="I49" s="4"/>
      <c r="J49" s="4">
        <v>15</v>
      </c>
      <c r="K49" s="4">
        <v>185</v>
      </c>
      <c r="L49" s="4">
        <v>640</v>
      </c>
      <c r="M49" s="24">
        <v>39305</v>
      </c>
    </row>
    <row r="50" spans="1:13">
      <c r="A50" s="9" t="s">
        <v>51</v>
      </c>
      <c r="B50" s="4">
        <v>356</v>
      </c>
      <c r="C50" s="4"/>
      <c r="D50" s="4"/>
      <c r="E50" s="4">
        <v>950</v>
      </c>
      <c r="F50" s="4"/>
      <c r="G50" s="4"/>
      <c r="H50" s="4">
        <v>3170</v>
      </c>
      <c r="I50" s="4"/>
      <c r="J50" s="4"/>
      <c r="K50" s="4"/>
      <c r="L50" s="4"/>
      <c r="M50" s="24">
        <v>4476</v>
      </c>
    </row>
    <row r="51" spans="1:13">
      <c r="A51" s="9" t="s">
        <v>52</v>
      </c>
      <c r="B51" s="4">
        <v>5762</v>
      </c>
      <c r="C51" s="4">
        <v>1803</v>
      </c>
      <c r="D51" s="4"/>
      <c r="E51" s="4"/>
      <c r="F51" s="4">
        <v>8816</v>
      </c>
      <c r="G51" s="4">
        <v>1168</v>
      </c>
      <c r="H51" s="4">
        <v>23624</v>
      </c>
      <c r="I51" s="4">
        <v>53</v>
      </c>
      <c r="J51" s="4">
        <v>31</v>
      </c>
      <c r="K51" s="4"/>
      <c r="L51" s="4">
        <v>1717</v>
      </c>
      <c r="M51" s="24">
        <v>42974</v>
      </c>
    </row>
    <row r="52" spans="1:13">
      <c r="A52" s="9" t="s">
        <v>53</v>
      </c>
      <c r="B52" s="4">
        <v>4104</v>
      </c>
      <c r="C52" s="4">
        <v>163</v>
      </c>
      <c r="D52" s="4">
        <v>429</v>
      </c>
      <c r="E52" s="4">
        <v>25180</v>
      </c>
      <c r="F52" s="4">
        <v>7392</v>
      </c>
      <c r="G52" s="4">
        <v>440</v>
      </c>
      <c r="H52" s="4">
        <v>16842</v>
      </c>
      <c r="I52" s="4">
        <v>10</v>
      </c>
      <c r="J52" s="4">
        <v>112</v>
      </c>
      <c r="K52" s="4"/>
      <c r="L52" s="4">
        <v>21710</v>
      </c>
      <c r="M52" s="24">
        <v>76382</v>
      </c>
    </row>
    <row r="53" spans="1:13">
      <c r="A53" s="9" t="s">
        <v>54</v>
      </c>
      <c r="B53" s="4">
        <v>597</v>
      </c>
      <c r="C53" s="4">
        <v>122</v>
      </c>
      <c r="D53" s="4">
        <v>23</v>
      </c>
      <c r="E53" s="4">
        <v>158</v>
      </c>
      <c r="F53" s="4">
        <v>79</v>
      </c>
      <c r="G53" s="4">
        <v>7</v>
      </c>
      <c r="H53" s="4">
        <v>4562</v>
      </c>
      <c r="I53" s="4"/>
      <c r="J53" s="4">
        <v>21</v>
      </c>
      <c r="K53" s="4"/>
      <c r="L53" s="4">
        <v>48</v>
      </c>
      <c r="M53" s="24">
        <v>5617</v>
      </c>
    </row>
    <row r="54" spans="1:13">
      <c r="A54" s="9" t="s">
        <v>55</v>
      </c>
      <c r="B54" s="4">
        <v>1803</v>
      </c>
      <c r="C54" s="4">
        <v>240</v>
      </c>
      <c r="D54" s="4">
        <v>716</v>
      </c>
      <c r="E54" s="4"/>
      <c r="F54" s="4">
        <v>3113</v>
      </c>
      <c r="G54" s="4"/>
      <c r="H54" s="4">
        <v>15286</v>
      </c>
      <c r="I54" s="4"/>
      <c r="J54" s="4">
        <v>811</v>
      </c>
      <c r="K54" s="4"/>
      <c r="L54" s="4"/>
      <c r="M54" s="24">
        <v>21969</v>
      </c>
    </row>
    <row r="55" spans="1:13">
      <c r="A55" s="9" t="s">
        <v>56</v>
      </c>
      <c r="B55" s="4">
        <v>1287</v>
      </c>
      <c r="C55" s="4"/>
      <c r="D55" s="4">
        <v>72</v>
      </c>
      <c r="E55" s="4">
        <v>657</v>
      </c>
      <c r="F55" s="4">
        <v>569</v>
      </c>
      <c r="G55" s="4">
        <v>37</v>
      </c>
      <c r="H55" s="4">
        <v>7122</v>
      </c>
      <c r="I55" s="4"/>
      <c r="J55" s="4"/>
      <c r="K55" s="4"/>
      <c r="L55" s="4">
        <v>302</v>
      </c>
      <c r="M55" s="24">
        <v>10046</v>
      </c>
    </row>
    <row r="56" spans="1:13">
      <c r="A56" s="9" t="s">
        <v>57</v>
      </c>
      <c r="B56" s="4">
        <v>3569</v>
      </c>
      <c r="C56" s="4">
        <v>3742</v>
      </c>
      <c r="D56" s="4">
        <v>2050</v>
      </c>
      <c r="E56" s="4">
        <v>11521</v>
      </c>
      <c r="F56" s="4">
        <v>3802</v>
      </c>
      <c r="G56" s="4">
        <v>420</v>
      </c>
      <c r="H56" s="4">
        <v>30626</v>
      </c>
      <c r="I56" s="4">
        <v>180</v>
      </c>
      <c r="J56" s="4"/>
      <c r="K56" s="4"/>
      <c r="L56" s="4"/>
      <c r="M56" s="24">
        <v>55910</v>
      </c>
    </row>
    <row r="57" spans="1:13">
      <c r="A57" s="9" t="s">
        <v>58</v>
      </c>
      <c r="B57" s="4">
        <v>4436</v>
      </c>
      <c r="C57" s="4">
        <v>602</v>
      </c>
      <c r="D57" s="4"/>
      <c r="E57" s="4">
        <v>2205</v>
      </c>
      <c r="F57" s="4">
        <v>2501</v>
      </c>
      <c r="G57" s="4">
        <v>80</v>
      </c>
      <c r="H57" s="4">
        <v>12044</v>
      </c>
      <c r="I57" s="4"/>
      <c r="J57" s="4"/>
      <c r="K57" s="4"/>
      <c r="L57" s="4"/>
      <c r="M57" s="24">
        <v>21868</v>
      </c>
    </row>
    <row r="58" spans="1:13">
      <c r="A58" s="9" t="s">
        <v>59</v>
      </c>
      <c r="B58" s="4">
        <v>2202</v>
      </c>
      <c r="C58" s="4">
        <v>886</v>
      </c>
      <c r="D58" s="4">
        <v>389</v>
      </c>
      <c r="E58" s="4"/>
      <c r="F58" s="4">
        <v>3083</v>
      </c>
      <c r="G58" s="4">
        <v>48</v>
      </c>
      <c r="H58" s="4">
        <v>14586</v>
      </c>
      <c r="I58" s="4"/>
      <c r="J58" s="4"/>
      <c r="K58" s="4"/>
      <c r="L58" s="4">
        <v>839</v>
      </c>
      <c r="M58" s="24">
        <v>22033</v>
      </c>
    </row>
    <row r="59" spans="1:13">
      <c r="A59" s="9" t="s">
        <v>60</v>
      </c>
      <c r="B59" s="4">
        <v>1922</v>
      </c>
      <c r="C59" s="4">
        <v>163</v>
      </c>
      <c r="D59" s="4">
        <v>206</v>
      </c>
      <c r="E59" s="4"/>
      <c r="F59" s="4">
        <v>2511</v>
      </c>
      <c r="G59" s="4">
        <v>113</v>
      </c>
      <c r="H59" s="4">
        <v>7841</v>
      </c>
      <c r="I59" s="4">
        <v>11</v>
      </c>
      <c r="J59" s="4">
        <v>32</v>
      </c>
      <c r="K59" s="4"/>
      <c r="L59" s="4"/>
      <c r="M59" s="24">
        <v>12799</v>
      </c>
    </row>
    <row r="60" spans="1:13">
      <c r="A60" s="9" t="s">
        <v>61</v>
      </c>
      <c r="B60" s="4">
        <v>3520</v>
      </c>
      <c r="C60" s="4">
        <v>201</v>
      </c>
      <c r="D60" s="4">
        <v>53</v>
      </c>
      <c r="E60" s="4">
        <v>2523</v>
      </c>
      <c r="F60" s="4">
        <v>2981</v>
      </c>
      <c r="G60" s="4">
        <v>53</v>
      </c>
      <c r="H60" s="4">
        <v>10650</v>
      </c>
      <c r="I60" s="4"/>
      <c r="J60" s="4"/>
      <c r="K60" s="4"/>
      <c r="L60" s="4"/>
      <c r="M60" s="24">
        <v>19981</v>
      </c>
    </row>
    <row r="61" spans="1:13">
      <c r="A61" s="9" t="s">
        <v>62</v>
      </c>
      <c r="B61" s="4">
        <v>1742</v>
      </c>
      <c r="C61" s="4">
        <v>2420</v>
      </c>
      <c r="D61" s="4">
        <v>1514</v>
      </c>
      <c r="E61" s="4">
        <v>9000</v>
      </c>
      <c r="F61" s="4">
        <v>3469</v>
      </c>
      <c r="G61" s="4">
        <v>166</v>
      </c>
      <c r="H61" s="4">
        <v>10864</v>
      </c>
      <c r="I61" s="4"/>
      <c r="J61" s="4"/>
      <c r="K61" s="4"/>
      <c r="L61" s="4"/>
      <c r="M61" s="24">
        <v>29175</v>
      </c>
    </row>
    <row r="62" spans="1:13">
      <c r="A62" s="9" t="s">
        <v>63</v>
      </c>
      <c r="B62" s="4">
        <v>1531</v>
      </c>
      <c r="C62" s="4">
        <v>462</v>
      </c>
      <c r="D62" s="4">
        <v>228</v>
      </c>
      <c r="E62" s="4"/>
      <c r="F62" s="4">
        <v>680</v>
      </c>
      <c r="G62" s="4"/>
      <c r="H62" s="4">
        <v>5002</v>
      </c>
      <c r="I62" s="4"/>
      <c r="J62" s="4">
        <v>6</v>
      </c>
      <c r="K62" s="4"/>
      <c r="L62" s="4"/>
      <c r="M62" s="24">
        <v>7909</v>
      </c>
    </row>
    <row r="63" spans="1:13">
      <c r="A63" s="9" t="s">
        <v>64</v>
      </c>
      <c r="B63" s="4">
        <v>988</v>
      </c>
      <c r="C63" s="4">
        <v>220</v>
      </c>
      <c r="D63" s="4"/>
      <c r="E63" s="4">
        <v>713</v>
      </c>
      <c r="F63" s="4">
        <v>509</v>
      </c>
      <c r="G63" s="4">
        <v>97</v>
      </c>
      <c r="H63" s="4">
        <v>7085</v>
      </c>
      <c r="I63" s="4"/>
      <c r="J63" s="4"/>
      <c r="K63" s="4"/>
      <c r="L63" s="4"/>
      <c r="M63" s="24">
        <v>9612</v>
      </c>
    </row>
    <row r="64" spans="1:13">
      <c r="A64" s="9" t="s">
        <v>65</v>
      </c>
      <c r="B64" s="4">
        <v>1863</v>
      </c>
      <c r="C64" s="4">
        <v>163</v>
      </c>
      <c r="D64" s="4">
        <v>78</v>
      </c>
      <c r="E64" s="4">
        <v>999</v>
      </c>
      <c r="F64" s="4">
        <v>2886</v>
      </c>
      <c r="G64" s="4">
        <v>86</v>
      </c>
      <c r="H64" s="4">
        <v>6722</v>
      </c>
      <c r="I64" s="4"/>
      <c r="J64" s="4"/>
      <c r="K64" s="4"/>
      <c r="L64" s="4">
        <v>15</v>
      </c>
      <c r="M64" s="24">
        <v>12812</v>
      </c>
    </row>
    <row r="65" spans="1:13">
      <c r="A65" s="9" t="s">
        <v>66</v>
      </c>
      <c r="B65" s="4">
        <v>1560</v>
      </c>
      <c r="C65" s="4">
        <v>135</v>
      </c>
      <c r="D65" s="4">
        <v>25</v>
      </c>
      <c r="E65" s="4"/>
      <c r="F65" s="4">
        <v>3</v>
      </c>
      <c r="G65" s="4">
        <v>19</v>
      </c>
      <c r="H65" s="4">
        <v>5425</v>
      </c>
      <c r="I65" s="4"/>
      <c r="J65" s="4"/>
      <c r="K65" s="4">
        <v>3069</v>
      </c>
      <c r="L65" s="4"/>
      <c r="M65" s="24">
        <v>10236</v>
      </c>
    </row>
    <row r="66" spans="1:13">
      <c r="A66" s="9" t="s">
        <v>67</v>
      </c>
      <c r="B66" s="4">
        <v>10331</v>
      </c>
      <c r="C66" s="4">
        <v>1914</v>
      </c>
      <c r="D66" s="4"/>
      <c r="E66" s="4">
        <v>328146</v>
      </c>
      <c r="F66" s="4">
        <v>25700</v>
      </c>
      <c r="G66" s="4">
        <v>1153</v>
      </c>
      <c r="H66" s="4">
        <v>48739</v>
      </c>
      <c r="I66" s="4"/>
      <c r="J66" s="4">
        <v>787</v>
      </c>
      <c r="K66" s="4"/>
      <c r="L66" s="4">
        <v>12489</v>
      </c>
      <c r="M66" s="24">
        <v>429259</v>
      </c>
    </row>
    <row r="67" spans="1:13">
      <c r="A67" s="9" t="s">
        <v>68</v>
      </c>
      <c r="B67" s="4">
        <v>2888</v>
      </c>
      <c r="C67" s="4">
        <v>163</v>
      </c>
      <c r="D67" s="4">
        <v>1572</v>
      </c>
      <c r="E67" s="4">
        <v>11638</v>
      </c>
      <c r="F67" s="4">
        <v>12894</v>
      </c>
      <c r="G67" s="4">
        <v>190</v>
      </c>
      <c r="H67" s="4">
        <v>13881</v>
      </c>
      <c r="I67" s="4"/>
      <c r="J67" s="4"/>
      <c r="K67" s="4"/>
      <c r="L67" s="4"/>
      <c r="M67" s="24">
        <v>43226</v>
      </c>
    </row>
    <row r="68" spans="1:13">
      <c r="A68" s="9" t="s">
        <v>69</v>
      </c>
      <c r="B68" s="4">
        <v>1566</v>
      </c>
      <c r="C68" s="4">
        <v>335</v>
      </c>
      <c r="D68" s="4"/>
      <c r="E68" s="4">
        <v>1058</v>
      </c>
      <c r="F68" s="4">
        <v>743</v>
      </c>
      <c r="G68" s="4">
        <v>37</v>
      </c>
      <c r="H68" s="4">
        <v>6227</v>
      </c>
      <c r="I68" s="4"/>
      <c r="J68" s="4">
        <v>473</v>
      </c>
      <c r="K68" s="4"/>
      <c r="L68" s="4"/>
      <c r="M68" s="24">
        <v>10439</v>
      </c>
    </row>
    <row r="69" spans="1:13">
      <c r="A69" s="9" t="s">
        <v>70</v>
      </c>
      <c r="B69" s="4">
        <v>431</v>
      </c>
      <c r="C69" s="4"/>
      <c r="D69" s="4"/>
      <c r="E69" s="4"/>
      <c r="F69" s="4">
        <v>126</v>
      </c>
      <c r="G69" s="4">
        <v>3</v>
      </c>
      <c r="H69" s="4">
        <v>4463</v>
      </c>
      <c r="I69" s="4"/>
      <c r="J69" s="4"/>
      <c r="K69" s="4"/>
      <c r="L69" s="4"/>
      <c r="M69" s="24">
        <v>5023</v>
      </c>
    </row>
    <row r="70" spans="1:13">
      <c r="A70" s="9" t="s">
        <v>71</v>
      </c>
      <c r="B70" s="4">
        <v>2398</v>
      </c>
      <c r="C70" s="4"/>
      <c r="D70" s="4"/>
      <c r="E70" s="4"/>
      <c r="F70" s="4">
        <v>935</v>
      </c>
      <c r="G70" s="4">
        <v>25</v>
      </c>
      <c r="H70" s="4">
        <v>5877</v>
      </c>
      <c r="I70" s="4"/>
      <c r="J70" s="4"/>
      <c r="K70" s="4"/>
      <c r="L70" s="4"/>
      <c r="M70" s="24">
        <v>9235</v>
      </c>
    </row>
    <row r="71" spans="1:13">
      <c r="A71" s="9" t="s">
        <v>72</v>
      </c>
      <c r="B71" s="4">
        <v>5487</v>
      </c>
      <c r="C71" s="4">
        <v>1056</v>
      </c>
      <c r="D71" s="4">
        <v>2253</v>
      </c>
      <c r="E71" s="4"/>
      <c r="F71" s="4">
        <v>6022</v>
      </c>
      <c r="G71" s="4">
        <v>1088</v>
      </c>
      <c r="H71" s="4">
        <v>24873</v>
      </c>
      <c r="I71" s="4"/>
      <c r="J71" s="4"/>
      <c r="K71" s="4"/>
      <c r="L71" s="4">
        <v>1176</v>
      </c>
      <c r="M71" s="24">
        <v>41955</v>
      </c>
    </row>
    <row r="72" spans="1:13">
      <c r="A72" s="9" t="s">
        <v>73</v>
      </c>
      <c r="B72" s="4">
        <v>2315</v>
      </c>
      <c r="C72" s="4">
        <v>3978</v>
      </c>
      <c r="D72" s="4">
        <v>295</v>
      </c>
      <c r="E72" s="4">
        <v>45861</v>
      </c>
      <c r="F72" s="4">
        <v>732</v>
      </c>
      <c r="G72" s="4">
        <v>134</v>
      </c>
      <c r="H72" s="4">
        <v>25113</v>
      </c>
      <c r="I72" s="4"/>
      <c r="J72" s="4">
        <v>1685</v>
      </c>
      <c r="K72" s="4"/>
      <c r="L72" s="4">
        <v>2455</v>
      </c>
      <c r="M72" s="24">
        <v>82568</v>
      </c>
    </row>
    <row r="73" spans="1:13">
      <c r="A73" s="9" t="s">
        <v>74</v>
      </c>
      <c r="B73" s="4">
        <v>3269</v>
      </c>
      <c r="C73" s="4">
        <v>1457</v>
      </c>
      <c r="D73" s="4">
        <v>109</v>
      </c>
      <c r="E73" s="4">
        <v>4800</v>
      </c>
      <c r="F73" s="4">
        <v>2305</v>
      </c>
      <c r="G73" s="4">
        <v>39</v>
      </c>
      <c r="H73" s="4">
        <v>11140</v>
      </c>
      <c r="I73" s="4"/>
      <c r="J73" s="4"/>
      <c r="K73" s="4"/>
      <c r="L73" s="4">
        <v>42</v>
      </c>
      <c r="M73" s="24">
        <v>23161</v>
      </c>
    </row>
    <row r="74" spans="1:13">
      <c r="A74" s="9" t="s">
        <v>75</v>
      </c>
      <c r="B74" s="4">
        <v>3570</v>
      </c>
      <c r="C74" s="4">
        <v>874</v>
      </c>
      <c r="D74" s="4"/>
      <c r="E74" s="4">
        <v>192</v>
      </c>
      <c r="F74" s="4">
        <v>3904</v>
      </c>
      <c r="G74" s="4">
        <v>100</v>
      </c>
      <c r="H74" s="4">
        <v>11801</v>
      </c>
      <c r="I74" s="4"/>
      <c r="J74" s="4">
        <v>17</v>
      </c>
      <c r="K74" s="4">
        <v>266</v>
      </c>
      <c r="L74" s="4">
        <v>1285</v>
      </c>
      <c r="M74" s="24">
        <v>22009</v>
      </c>
    </row>
    <row r="75" spans="1:13">
      <c r="A75" s="9" t="s">
        <v>76</v>
      </c>
      <c r="B75" s="4">
        <v>2659</v>
      </c>
      <c r="C75" s="4">
        <v>223</v>
      </c>
      <c r="D75" s="4">
        <v>176</v>
      </c>
      <c r="E75" s="4">
        <v>1200</v>
      </c>
      <c r="F75" s="4">
        <v>1637</v>
      </c>
      <c r="G75" s="4"/>
      <c r="H75" s="4">
        <v>12183</v>
      </c>
      <c r="I75" s="4"/>
      <c r="J75" s="4">
        <v>345</v>
      </c>
      <c r="K75" s="4"/>
      <c r="L75" s="4">
        <v>154</v>
      </c>
      <c r="M75" s="24">
        <v>18577</v>
      </c>
    </row>
    <row r="76" spans="1:13">
      <c r="A76" s="9" t="s">
        <v>77</v>
      </c>
      <c r="B76" s="4">
        <v>3743</v>
      </c>
      <c r="C76" s="4">
        <v>2551</v>
      </c>
      <c r="D76" s="4">
        <v>493</v>
      </c>
      <c r="E76" s="4">
        <v>4200</v>
      </c>
      <c r="F76" s="4">
        <v>4348</v>
      </c>
      <c r="G76" s="4">
        <v>175</v>
      </c>
      <c r="H76" s="4">
        <v>15099</v>
      </c>
      <c r="I76" s="4">
        <v>452</v>
      </c>
      <c r="J76" s="4">
        <v>2760</v>
      </c>
      <c r="K76" s="4"/>
      <c r="L76" s="4">
        <v>92</v>
      </c>
      <c r="M76" s="24">
        <v>33913</v>
      </c>
    </row>
    <row r="77" spans="1:13">
      <c r="A77" s="9" t="s">
        <v>78</v>
      </c>
      <c r="B77" s="4">
        <v>10656</v>
      </c>
      <c r="C77" s="4">
        <v>789</v>
      </c>
      <c r="D77" s="4">
        <v>403</v>
      </c>
      <c r="E77" s="4">
        <v>2100</v>
      </c>
      <c r="F77" s="4">
        <v>16858</v>
      </c>
      <c r="G77" s="4">
        <v>617</v>
      </c>
      <c r="H77" s="4">
        <v>41031</v>
      </c>
      <c r="I77" s="4">
        <v>11</v>
      </c>
      <c r="J77" s="4">
        <v>927</v>
      </c>
      <c r="K77" s="4"/>
      <c r="L77" s="4">
        <v>2331</v>
      </c>
      <c r="M77" s="24">
        <v>75723</v>
      </c>
    </row>
    <row r="78" spans="1:13">
      <c r="A78" s="9" t="s">
        <v>79</v>
      </c>
      <c r="B78" s="4">
        <v>1061</v>
      </c>
      <c r="C78" s="4">
        <v>508</v>
      </c>
      <c r="D78" s="4">
        <v>16</v>
      </c>
      <c r="E78" s="4"/>
      <c r="F78" s="4">
        <v>1096</v>
      </c>
      <c r="G78" s="4">
        <v>379</v>
      </c>
      <c r="H78" s="4">
        <v>5549</v>
      </c>
      <c r="I78" s="4"/>
      <c r="J78" s="4">
        <v>8</v>
      </c>
      <c r="K78" s="4"/>
      <c r="L78" s="4">
        <v>15</v>
      </c>
      <c r="M78" s="24">
        <v>8632</v>
      </c>
    </row>
    <row r="79" spans="1:13">
      <c r="A79" s="9" t="s">
        <v>80</v>
      </c>
      <c r="B79" s="4">
        <v>11547</v>
      </c>
      <c r="C79" s="4">
        <v>300</v>
      </c>
      <c r="D79" s="4"/>
      <c r="E79" s="4">
        <v>3429</v>
      </c>
      <c r="F79" s="4">
        <v>2945</v>
      </c>
      <c r="G79" s="4">
        <v>287</v>
      </c>
      <c r="H79" s="4">
        <v>30156</v>
      </c>
      <c r="I79" s="4"/>
      <c r="J79" s="4"/>
      <c r="K79" s="4"/>
      <c r="L79" s="4">
        <v>8010</v>
      </c>
      <c r="M79" s="24">
        <v>56674</v>
      </c>
    </row>
    <row r="80" spans="1:13">
      <c r="A80" s="9" t="s">
        <v>81</v>
      </c>
      <c r="B80" s="4">
        <v>1613</v>
      </c>
      <c r="C80" s="4">
        <v>1314</v>
      </c>
      <c r="D80" s="4">
        <v>536</v>
      </c>
      <c r="E80" s="4">
        <v>3583</v>
      </c>
      <c r="F80" s="4">
        <v>3616</v>
      </c>
      <c r="G80" s="4">
        <v>110</v>
      </c>
      <c r="H80" s="4">
        <v>12484</v>
      </c>
      <c r="I80" s="4"/>
      <c r="J80" s="4"/>
      <c r="K80" s="4">
        <v>7</v>
      </c>
      <c r="L80" s="4">
        <v>144</v>
      </c>
      <c r="M80" s="24">
        <v>23407</v>
      </c>
    </row>
    <row r="81" spans="1:13">
      <c r="A81" s="9" t="s">
        <v>82</v>
      </c>
      <c r="B81" s="4">
        <v>3075</v>
      </c>
      <c r="C81" s="4">
        <v>1568</v>
      </c>
      <c r="D81" s="4">
        <v>1575</v>
      </c>
      <c r="E81" s="4">
        <v>2273</v>
      </c>
      <c r="F81" s="4">
        <v>5639</v>
      </c>
      <c r="G81" s="4">
        <v>90</v>
      </c>
      <c r="H81" s="4">
        <v>15237</v>
      </c>
      <c r="I81" s="4"/>
      <c r="J81" s="4">
        <v>874</v>
      </c>
      <c r="K81" s="4"/>
      <c r="L81" s="4">
        <v>3258</v>
      </c>
      <c r="M81" s="24">
        <v>33589</v>
      </c>
    </row>
    <row r="82" spans="1:13">
      <c r="A82" s="9" t="s">
        <v>83</v>
      </c>
      <c r="B82" s="4">
        <v>2703</v>
      </c>
      <c r="C82" s="4">
        <v>242</v>
      </c>
      <c r="D82" s="4"/>
      <c r="E82" s="4">
        <v>8016</v>
      </c>
      <c r="F82" s="4">
        <v>2937</v>
      </c>
      <c r="G82" s="4"/>
      <c r="H82" s="4">
        <v>11832</v>
      </c>
      <c r="I82" s="4"/>
      <c r="J82" s="4"/>
      <c r="K82" s="4"/>
      <c r="L82" s="4">
        <v>770</v>
      </c>
      <c r="M82" s="24">
        <v>26500</v>
      </c>
    </row>
    <row r="83" spans="1:13">
      <c r="A83" s="9" t="s">
        <v>84</v>
      </c>
      <c r="B83" s="4">
        <v>4611</v>
      </c>
      <c r="C83" s="4">
        <v>220</v>
      </c>
      <c r="D83" s="4"/>
      <c r="E83" s="4">
        <v>360</v>
      </c>
      <c r="F83" s="4">
        <v>6207</v>
      </c>
      <c r="G83" s="4">
        <v>11</v>
      </c>
      <c r="H83" s="4">
        <v>11325</v>
      </c>
      <c r="I83" s="4"/>
      <c r="J83" s="4">
        <v>696</v>
      </c>
      <c r="K83" s="4"/>
      <c r="L83" s="4"/>
      <c r="M83" s="24">
        <v>23430</v>
      </c>
    </row>
    <row r="84" spans="1:13">
      <c r="A84" s="9" t="s">
        <v>85</v>
      </c>
      <c r="B84" s="4">
        <v>665</v>
      </c>
      <c r="C84" s="4">
        <v>1216</v>
      </c>
      <c r="D84" s="4">
        <v>17</v>
      </c>
      <c r="E84" s="4">
        <v>719</v>
      </c>
      <c r="F84" s="4">
        <v>789</v>
      </c>
      <c r="G84" s="4">
        <v>145</v>
      </c>
      <c r="H84" s="4">
        <v>7168</v>
      </c>
      <c r="I84" s="4">
        <v>32</v>
      </c>
      <c r="J84" s="4">
        <v>15</v>
      </c>
      <c r="K84" s="4"/>
      <c r="L84" s="4">
        <v>826</v>
      </c>
      <c r="M84" s="24">
        <v>11592</v>
      </c>
    </row>
    <row r="85" spans="1:13">
      <c r="A85" s="9" t="s">
        <v>86</v>
      </c>
      <c r="B85" s="4">
        <v>1030</v>
      </c>
      <c r="C85" s="4">
        <v>113</v>
      </c>
      <c r="D85" s="4">
        <v>22</v>
      </c>
      <c r="E85" s="4"/>
      <c r="F85" s="4">
        <v>1444</v>
      </c>
      <c r="G85" s="4">
        <v>30</v>
      </c>
      <c r="H85" s="4">
        <v>6063</v>
      </c>
      <c r="I85" s="4"/>
      <c r="J85" s="4"/>
      <c r="K85" s="4"/>
      <c r="L85" s="4">
        <v>53</v>
      </c>
      <c r="M85" s="24">
        <v>8755</v>
      </c>
    </row>
    <row r="86" spans="1:13">
      <c r="A86" s="9" t="s">
        <v>87</v>
      </c>
      <c r="B86" s="4">
        <v>693</v>
      </c>
      <c r="C86" s="4">
        <v>95</v>
      </c>
      <c r="D86" s="4">
        <v>488</v>
      </c>
      <c r="E86" s="4"/>
      <c r="F86" s="4">
        <v>939</v>
      </c>
      <c r="G86" s="4"/>
      <c r="H86" s="4">
        <v>7502</v>
      </c>
      <c r="I86" s="4"/>
      <c r="J86" s="4"/>
      <c r="K86" s="4"/>
      <c r="L86" s="4"/>
      <c r="M86" s="24">
        <v>9717</v>
      </c>
    </row>
    <row r="87" spans="1:13">
      <c r="A87" s="9" t="s">
        <v>88</v>
      </c>
      <c r="B87" s="4">
        <v>6679</v>
      </c>
      <c r="C87" s="4">
        <v>3228</v>
      </c>
      <c r="D87" s="4">
        <v>341</v>
      </c>
      <c r="E87" s="4">
        <v>6505</v>
      </c>
      <c r="F87" s="4">
        <v>33637</v>
      </c>
      <c r="G87" s="4">
        <v>337</v>
      </c>
      <c r="H87" s="4">
        <v>22297</v>
      </c>
      <c r="I87" s="4"/>
      <c r="J87" s="4"/>
      <c r="K87" s="4"/>
      <c r="L87" s="4">
        <v>104</v>
      </c>
      <c r="M87" s="24">
        <v>73128</v>
      </c>
    </row>
    <row r="88" spans="1:13">
      <c r="A88" s="9" t="s">
        <v>89</v>
      </c>
      <c r="B88" s="4">
        <v>6691</v>
      </c>
      <c r="C88" s="4"/>
      <c r="D88" s="4">
        <v>1898</v>
      </c>
      <c r="E88" s="4"/>
      <c r="F88" s="4">
        <v>25845</v>
      </c>
      <c r="G88" s="4">
        <v>518</v>
      </c>
      <c r="H88" s="4">
        <v>52123</v>
      </c>
      <c r="I88" s="4"/>
      <c r="J88" s="4">
        <v>783</v>
      </c>
      <c r="K88" s="4">
        <v>4024</v>
      </c>
      <c r="L88" s="4"/>
      <c r="M88" s="24">
        <v>91882</v>
      </c>
    </row>
    <row r="89" spans="1:13">
      <c r="A89" s="9" t="s">
        <v>90</v>
      </c>
      <c r="B89" s="4">
        <v>874</v>
      </c>
      <c r="C89" s="4">
        <v>274</v>
      </c>
      <c r="D89" s="4">
        <v>33</v>
      </c>
      <c r="E89" s="4"/>
      <c r="F89" s="4">
        <v>965</v>
      </c>
      <c r="G89" s="4">
        <v>115</v>
      </c>
      <c r="H89" s="4">
        <v>5197</v>
      </c>
      <c r="I89" s="4"/>
      <c r="J89" s="4"/>
      <c r="K89" s="4">
        <v>29</v>
      </c>
      <c r="L89" s="4">
        <v>102</v>
      </c>
      <c r="M89" s="24">
        <v>7589</v>
      </c>
    </row>
    <row r="90" spans="1:13">
      <c r="A90" s="9" t="s">
        <v>91</v>
      </c>
      <c r="B90" s="4">
        <v>1211</v>
      </c>
      <c r="C90" s="4">
        <v>1338</v>
      </c>
      <c r="D90" s="4">
        <v>222</v>
      </c>
      <c r="E90" s="4"/>
      <c r="F90" s="4">
        <v>1159</v>
      </c>
      <c r="G90" s="4">
        <v>89</v>
      </c>
      <c r="H90" s="4">
        <v>6061</v>
      </c>
      <c r="I90" s="4"/>
      <c r="J90" s="4"/>
      <c r="K90" s="4"/>
      <c r="L90" s="4">
        <v>453</v>
      </c>
      <c r="M90" s="24">
        <v>10533</v>
      </c>
    </row>
    <row r="91" spans="1:13">
      <c r="A91" s="9" t="s">
        <v>92</v>
      </c>
      <c r="B91" s="4">
        <v>1591</v>
      </c>
      <c r="C91" s="4">
        <v>1339</v>
      </c>
      <c r="D91" s="4">
        <v>125</v>
      </c>
      <c r="E91" s="4"/>
      <c r="F91" s="4">
        <v>1173</v>
      </c>
      <c r="G91" s="4">
        <v>86</v>
      </c>
      <c r="H91" s="4">
        <v>6311</v>
      </c>
      <c r="I91" s="4"/>
      <c r="J91" s="4"/>
      <c r="K91" s="4"/>
      <c r="L91" s="4">
        <v>380</v>
      </c>
      <c r="M91" s="24">
        <v>11005</v>
      </c>
    </row>
    <row r="92" spans="1:13">
      <c r="A92" s="9" t="s">
        <v>93</v>
      </c>
      <c r="B92" s="4">
        <v>852</v>
      </c>
      <c r="C92" s="4">
        <v>1107</v>
      </c>
      <c r="D92" s="4">
        <v>86</v>
      </c>
      <c r="E92" s="4"/>
      <c r="F92" s="4">
        <v>447</v>
      </c>
      <c r="G92" s="4"/>
      <c r="H92" s="4">
        <v>5507</v>
      </c>
      <c r="I92" s="4"/>
      <c r="J92" s="4"/>
      <c r="K92" s="4"/>
      <c r="L92" s="4"/>
      <c r="M92" s="24">
        <v>7999</v>
      </c>
    </row>
    <row r="93" spans="1:13">
      <c r="A93" s="9" t="s">
        <v>94</v>
      </c>
      <c r="B93" s="4">
        <v>115</v>
      </c>
      <c r="C93" s="4">
        <v>113</v>
      </c>
      <c r="D93" s="4"/>
      <c r="E93" s="4"/>
      <c r="F93" s="4"/>
      <c r="G93" s="4"/>
      <c r="H93" s="4">
        <v>4212</v>
      </c>
      <c r="I93" s="4"/>
      <c r="J93" s="4"/>
      <c r="K93" s="4"/>
      <c r="L93" s="4"/>
      <c r="M93" s="24">
        <v>4440</v>
      </c>
    </row>
    <row r="94" spans="1:13">
      <c r="A94" s="9" t="s">
        <v>95</v>
      </c>
      <c r="B94" s="4">
        <v>4778</v>
      </c>
      <c r="C94" s="4">
        <v>1535</v>
      </c>
      <c r="D94" s="4">
        <v>2052</v>
      </c>
      <c r="E94" s="4">
        <v>10000</v>
      </c>
      <c r="F94" s="4">
        <v>8228</v>
      </c>
      <c r="G94" s="4">
        <v>187</v>
      </c>
      <c r="H94" s="4">
        <v>20051</v>
      </c>
      <c r="I94" s="4"/>
      <c r="J94" s="4"/>
      <c r="K94" s="4"/>
      <c r="L94" s="4">
        <v>236</v>
      </c>
      <c r="M94" s="24">
        <v>47067</v>
      </c>
    </row>
    <row r="95" spans="1:13">
      <c r="A95" s="9" t="s">
        <v>96</v>
      </c>
      <c r="B95" s="4">
        <v>2127</v>
      </c>
      <c r="C95" s="4">
        <v>2523</v>
      </c>
      <c r="D95" s="4">
        <v>75</v>
      </c>
      <c r="E95" s="4"/>
      <c r="F95" s="4">
        <v>3280</v>
      </c>
      <c r="G95" s="4">
        <v>132</v>
      </c>
      <c r="H95" s="4">
        <v>12634</v>
      </c>
      <c r="I95" s="4"/>
      <c r="J95" s="4"/>
      <c r="K95" s="4"/>
      <c r="L95" s="4">
        <v>2667</v>
      </c>
      <c r="M95" s="24">
        <v>23438</v>
      </c>
    </row>
    <row r="96" spans="1:13">
      <c r="A96" s="9" t="s">
        <v>97</v>
      </c>
      <c r="B96" s="4">
        <v>719</v>
      </c>
      <c r="C96" s="4">
        <v>122</v>
      </c>
      <c r="D96" s="4">
        <v>75</v>
      </c>
      <c r="E96" s="4"/>
      <c r="F96" s="4">
        <v>30</v>
      </c>
      <c r="G96" s="4">
        <v>19</v>
      </c>
      <c r="H96" s="4">
        <v>4055</v>
      </c>
      <c r="I96" s="4">
        <v>15</v>
      </c>
      <c r="J96" s="4">
        <v>34</v>
      </c>
      <c r="K96" s="4"/>
      <c r="L96" s="4">
        <v>153</v>
      </c>
      <c r="M96" s="24">
        <v>5222</v>
      </c>
    </row>
    <row r="97" spans="1:13">
      <c r="A97" s="9" t="s">
        <v>98</v>
      </c>
      <c r="B97" s="4">
        <v>2217</v>
      </c>
      <c r="C97" s="4">
        <v>122</v>
      </c>
      <c r="D97" s="4">
        <v>167</v>
      </c>
      <c r="E97" s="4">
        <v>3424</v>
      </c>
      <c r="F97" s="4">
        <v>1437</v>
      </c>
      <c r="G97" s="4">
        <v>78</v>
      </c>
      <c r="H97" s="4">
        <v>12848</v>
      </c>
      <c r="I97" s="4"/>
      <c r="J97" s="4"/>
      <c r="K97" s="4"/>
      <c r="L97" s="4">
        <v>1835</v>
      </c>
      <c r="M97" s="24">
        <v>22128</v>
      </c>
    </row>
    <row r="98" spans="1:13">
      <c r="A98" s="9" t="s">
        <v>99</v>
      </c>
      <c r="B98" s="4">
        <v>3726</v>
      </c>
      <c r="C98" s="4">
        <v>163</v>
      </c>
      <c r="D98" s="4">
        <v>2074</v>
      </c>
      <c r="E98" s="4">
        <v>11200</v>
      </c>
      <c r="F98" s="4">
        <v>4084</v>
      </c>
      <c r="G98" s="4">
        <v>170</v>
      </c>
      <c r="H98" s="4">
        <v>18950</v>
      </c>
      <c r="I98" s="4"/>
      <c r="J98" s="4"/>
      <c r="K98" s="4">
        <v>3116</v>
      </c>
      <c r="L98" s="4">
        <v>1488</v>
      </c>
      <c r="M98" s="24">
        <v>44971</v>
      </c>
    </row>
    <row r="99" spans="1:13">
      <c r="A99" s="9" t="s">
        <v>100</v>
      </c>
      <c r="B99" s="4">
        <v>2636</v>
      </c>
      <c r="C99" s="4">
        <v>220</v>
      </c>
      <c r="D99" s="4">
        <v>60</v>
      </c>
      <c r="E99" s="4"/>
      <c r="F99" s="4">
        <v>1755</v>
      </c>
      <c r="G99" s="4">
        <v>25</v>
      </c>
      <c r="H99" s="4">
        <v>7420</v>
      </c>
      <c r="I99" s="4"/>
      <c r="J99" s="4"/>
      <c r="K99" s="4"/>
      <c r="L99" s="4"/>
      <c r="M99" s="24">
        <v>12116</v>
      </c>
    </row>
    <row r="100" spans="1:13">
      <c r="A100" s="9" t="s">
        <v>101</v>
      </c>
      <c r="B100" s="4">
        <v>1013</v>
      </c>
      <c r="C100" s="4">
        <v>223</v>
      </c>
      <c r="D100" s="4"/>
      <c r="E100" s="4"/>
      <c r="F100" s="4">
        <v>983</v>
      </c>
      <c r="G100" s="4"/>
      <c r="H100" s="4">
        <v>5168</v>
      </c>
      <c r="I100" s="4"/>
      <c r="J100" s="4"/>
      <c r="K100" s="4"/>
      <c r="L100" s="4"/>
      <c r="M100" s="24">
        <v>7387</v>
      </c>
    </row>
    <row r="101" spans="1:13">
      <c r="A101" s="9" t="s">
        <v>102</v>
      </c>
      <c r="B101" s="4">
        <v>9551</v>
      </c>
      <c r="C101" s="4">
        <v>2130</v>
      </c>
      <c r="D101" s="4">
        <v>1290</v>
      </c>
      <c r="E101" s="4"/>
      <c r="F101" s="4">
        <v>17358</v>
      </c>
      <c r="G101" s="4">
        <v>812</v>
      </c>
      <c r="H101" s="4">
        <v>33055</v>
      </c>
      <c r="I101" s="4"/>
      <c r="J101" s="4">
        <v>227</v>
      </c>
      <c r="K101" s="4"/>
      <c r="L101" s="4">
        <v>4958</v>
      </c>
      <c r="M101" s="24">
        <v>69381</v>
      </c>
    </row>
    <row r="102" spans="1:13">
      <c r="A102" s="9" t="s">
        <v>103</v>
      </c>
      <c r="B102" s="4">
        <v>2509</v>
      </c>
      <c r="C102" s="4">
        <v>556</v>
      </c>
      <c r="D102" s="4">
        <v>330</v>
      </c>
      <c r="E102" s="4">
        <v>5127</v>
      </c>
      <c r="F102" s="4">
        <v>2463</v>
      </c>
      <c r="G102" s="4"/>
      <c r="H102" s="4">
        <v>15001</v>
      </c>
      <c r="I102" s="4"/>
      <c r="J102" s="4"/>
      <c r="K102" s="4"/>
      <c r="L102" s="4">
        <v>43</v>
      </c>
      <c r="M102" s="24">
        <v>26029</v>
      </c>
    </row>
    <row r="103" spans="1:13">
      <c r="A103" s="9" t="s">
        <v>104</v>
      </c>
      <c r="B103" s="4">
        <v>5278</v>
      </c>
      <c r="C103" s="4">
        <v>1075</v>
      </c>
      <c r="D103" s="4"/>
      <c r="E103" s="4">
        <v>495</v>
      </c>
      <c r="F103" s="4">
        <v>4595</v>
      </c>
      <c r="G103" s="4">
        <v>145</v>
      </c>
      <c r="H103" s="4">
        <v>21939</v>
      </c>
      <c r="I103" s="4"/>
      <c r="J103" s="4"/>
      <c r="K103" s="4"/>
      <c r="L103" s="4">
        <v>2404</v>
      </c>
      <c r="M103" s="24">
        <v>35931</v>
      </c>
    </row>
    <row r="104" spans="1:13">
      <c r="A104" s="11" t="s">
        <v>105</v>
      </c>
      <c r="B104" s="25">
        <v>1312</v>
      </c>
      <c r="C104" s="25">
        <v>970</v>
      </c>
      <c r="D104" s="25">
        <v>75</v>
      </c>
      <c r="E104" s="25"/>
      <c r="F104" s="25">
        <v>928</v>
      </c>
      <c r="G104" s="25"/>
      <c r="H104" s="25">
        <v>5759</v>
      </c>
      <c r="I104" s="25"/>
      <c r="J104" s="25">
        <v>22</v>
      </c>
      <c r="K104" s="25"/>
      <c r="L104" s="25">
        <v>23</v>
      </c>
      <c r="M104" s="27">
        <v>9089</v>
      </c>
    </row>
    <row r="105" spans="1:13" s="3" customFormat="1">
      <c r="A105" s="9"/>
      <c r="B105" s="4"/>
      <c r="C105" s="4"/>
      <c r="D105" s="4"/>
      <c r="E105" s="4"/>
      <c r="F105" s="4"/>
      <c r="G105" s="4"/>
      <c r="H105" s="4"/>
      <c r="I105" s="4"/>
      <c r="J105" s="4"/>
      <c r="K105" s="4"/>
      <c r="L105" s="4"/>
      <c r="M105" s="4"/>
    </row>
    <row r="106" spans="1:13">
      <c r="A106" s="88" t="s">
        <v>490</v>
      </c>
    </row>
    <row r="107" spans="1:13" s="3" customFormat="1">
      <c r="A107" s="88"/>
    </row>
    <row r="108" spans="1:13">
      <c r="A108" s="53" t="s">
        <v>393</v>
      </c>
      <c r="B108" s="54">
        <f t="shared" ref="B108:M108" si="0">MEDIAN(B4:B104)</f>
        <v>2070</v>
      </c>
      <c r="C108" s="54">
        <f t="shared" si="0"/>
        <v>528.5</v>
      </c>
      <c r="D108" s="54">
        <f t="shared" si="0"/>
        <v>225</v>
      </c>
      <c r="E108" s="54">
        <f t="shared" si="0"/>
        <v>3000</v>
      </c>
      <c r="F108" s="54">
        <f t="shared" si="0"/>
        <v>2463</v>
      </c>
      <c r="G108" s="54">
        <f t="shared" si="0"/>
        <v>90</v>
      </c>
      <c r="H108" s="54">
        <f t="shared" si="0"/>
        <v>10578</v>
      </c>
      <c r="I108" s="54">
        <f t="shared" si="0"/>
        <v>13</v>
      </c>
      <c r="J108" s="54">
        <f t="shared" si="0"/>
        <v>167</v>
      </c>
      <c r="K108" s="54">
        <f t="shared" si="0"/>
        <v>225.5</v>
      </c>
      <c r="L108" s="54">
        <f t="shared" si="0"/>
        <v>530</v>
      </c>
      <c r="M108" s="54">
        <f t="shared" si="0"/>
        <v>18577</v>
      </c>
    </row>
    <row r="109" spans="1:13">
      <c r="A109" s="53" t="s">
        <v>392</v>
      </c>
      <c r="B109" s="54">
        <f t="shared" ref="B109:M109" si="1">AVERAGE(B4:B104)</f>
        <v>2687.7326732673268</v>
      </c>
      <c r="C109" s="54">
        <f t="shared" si="1"/>
        <v>891.65555555555557</v>
      </c>
      <c r="D109" s="54">
        <f t="shared" si="1"/>
        <v>529.875</v>
      </c>
      <c r="E109" s="54">
        <f t="shared" si="1"/>
        <v>11752.280701754386</v>
      </c>
      <c r="F109" s="54">
        <f t="shared" si="1"/>
        <v>3887.1789473684212</v>
      </c>
      <c r="G109" s="54">
        <f t="shared" si="1"/>
        <v>186.93150684931507</v>
      </c>
      <c r="H109" s="54">
        <f t="shared" si="1"/>
        <v>12559.405940594059</v>
      </c>
      <c r="I109" s="54">
        <f t="shared" si="1"/>
        <v>69.882352941176464</v>
      </c>
      <c r="J109" s="54">
        <f t="shared" si="1"/>
        <v>375.37209302325579</v>
      </c>
      <c r="K109" s="54">
        <f t="shared" si="1"/>
        <v>1147.5</v>
      </c>
      <c r="L109" s="54">
        <f t="shared" si="1"/>
        <v>1688.1290322580646</v>
      </c>
      <c r="M109" s="54">
        <f t="shared" si="1"/>
        <v>28164.72277227723</v>
      </c>
    </row>
    <row r="110" spans="1:13">
      <c r="A110" s="53" t="s">
        <v>409</v>
      </c>
      <c r="B110" s="54">
        <f t="shared" ref="B110:M110" si="2">SUM(B4:B104)</f>
        <v>271461</v>
      </c>
      <c r="C110" s="54">
        <f t="shared" si="2"/>
        <v>80249</v>
      </c>
      <c r="D110" s="54">
        <f t="shared" si="2"/>
        <v>38151</v>
      </c>
      <c r="E110" s="54">
        <f t="shared" si="2"/>
        <v>669880</v>
      </c>
      <c r="F110" s="54">
        <f t="shared" si="2"/>
        <v>369282</v>
      </c>
      <c r="G110" s="54">
        <f t="shared" si="2"/>
        <v>13646</v>
      </c>
      <c r="H110" s="54">
        <f t="shared" si="2"/>
        <v>1268500</v>
      </c>
      <c r="I110" s="54">
        <f t="shared" si="2"/>
        <v>1188</v>
      </c>
      <c r="J110" s="54">
        <f t="shared" si="2"/>
        <v>16141</v>
      </c>
      <c r="K110" s="54">
        <f t="shared" si="2"/>
        <v>11475</v>
      </c>
      <c r="L110" s="54">
        <f t="shared" si="2"/>
        <v>104664</v>
      </c>
      <c r="M110" s="54">
        <f t="shared" si="2"/>
        <v>2844637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election activeCell="K1" sqref="K1:L1048576"/>
    </sheetView>
  </sheetViews>
  <sheetFormatPr defaultRowHeight="15"/>
  <cols>
    <col min="1" max="1" width="41.7109375" customWidth="1"/>
    <col min="2" max="2" width="17.42578125" customWidth="1"/>
    <col min="3" max="3" width="19.85546875" customWidth="1"/>
    <col min="4" max="4" width="17.140625" customWidth="1"/>
    <col min="5" max="5" width="15.85546875" customWidth="1"/>
    <col min="6" max="7" width="18" customWidth="1"/>
    <col min="8" max="8" width="17.5703125" customWidth="1"/>
  </cols>
  <sheetData>
    <row r="1" spans="1:8" ht="18">
      <c r="A1" s="52" t="s">
        <v>425</v>
      </c>
      <c r="B1" s="6"/>
      <c r="C1" s="6"/>
      <c r="D1" s="6"/>
      <c r="E1" s="6"/>
      <c r="F1" s="6"/>
      <c r="G1" s="6"/>
      <c r="H1" s="6"/>
    </row>
    <row r="2" spans="1:8" ht="15.75">
      <c r="A2" s="6"/>
      <c r="B2" s="6"/>
      <c r="C2" s="6"/>
      <c r="D2" s="6"/>
      <c r="E2" s="6"/>
      <c r="F2" s="6"/>
      <c r="G2" s="6"/>
      <c r="H2" s="6"/>
    </row>
    <row r="3" spans="1:8" ht="30">
      <c r="A3" s="76" t="s">
        <v>1</v>
      </c>
      <c r="B3" s="77" t="s">
        <v>481</v>
      </c>
      <c r="C3" s="77" t="s">
        <v>482</v>
      </c>
      <c r="D3" s="77" t="s">
        <v>483</v>
      </c>
      <c r="E3" s="77" t="s">
        <v>484</v>
      </c>
      <c r="F3" s="77" t="s">
        <v>485</v>
      </c>
      <c r="G3" s="77" t="s">
        <v>486</v>
      </c>
      <c r="H3" s="78" t="s">
        <v>273</v>
      </c>
    </row>
    <row r="4" spans="1:8">
      <c r="A4" s="9" t="s">
        <v>5</v>
      </c>
      <c r="B4" s="4">
        <v>119</v>
      </c>
      <c r="C4" s="4">
        <v>5</v>
      </c>
      <c r="D4" s="4">
        <v>6</v>
      </c>
      <c r="E4" s="4">
        <v>130</v>
      </c>
      <c r="F4" s="4">
        <v>16</v>
      </c>
      <c r="G4" s="4">
        <v>19893</v>
      </c>
      <c r="H4" s="24">
        <v>20039</v>
      </c>
    </row>
    <row r="5" spans="1:8">
      <c r="A5" s="9" t="s">
        <v>6</v>
      </c>
      <c r="B5" s="4">
        <v>90</v>
      </c>
      <c r="C5" s="4">
        <v>5</v>
      </c>
      <c r="D5" s="4"/>
      <c r="E5" s="4">
        <v>95</v>
      </c>
      <c r="F5" s="4">
        <v>10</v>
      </c>
      <c r="G5" s="4">
        <v>19507</v>
      </c>
      <c r="H5" s="24">
        <v>19612</v>
      </c>
    </row>
    <row r="6" spans="1:8">
      <c r="A6" s="9" t="s">
        <v>7</v>
      </c>
      <c r="B6" s="4">
        <v>98</v>
      </c>
      <c r="C6" s="4">
        <v>6</v>
      </c>
      <c r="D6" s="4">
        <v>2</v>
      </c>
      <c r="E6" s="4">
        <v>106</v>
      </c>
      <c r="F6" s="4">
        <v>9</v>
      </c>
      <c r="G6" s="4">
        <v>19579</v>
      </c>
      <c r="H6" s="24">
        <v>19694</v>
      </c>
    </row>
    <row r="7" spans="1:8">
      <c r="A7" s="9" t="s">
        <v>8</v>
      </c>
      <c r="B7" s="4">
        <v>172</v>
      </c>
      <c r="C7" s="4">
        <v>7</v>
      </c>
      <c r="D7" s="4">
        <v>26</v>
      </c>
      <c r="E7" s="4">
        <v>205</v>
      </c>
      <c r="F7" s="4">
        <v>30</v>
      </c>
      <c r="G7" s="4">
        <v>21739</v>
      </c>
      <c r="H7" s="24">
        <v>21974</v>
      </c>
    </row>
    <row r="8" spans="1:8">
      <c r="A8" s="9" t="s">
        <v>9</v>
      </c>
      <c r="B8" s="4">
        <v>10</v>
      </c>
      <c r="C8" s="4"/>
      <c r="D8" s="4"/>
      <c r="E8" s="4">
        <v>10</v>
      </c>
      <c r="F8" s="4"/>
      <c r="G8" s="4">
        <v>19437</v>
      </c>
      <c r="H8" s="24">
        <v>19447</v>
      </c>
    </row>
    <row r="9" spans="1:8">
      <c r="A9" s="9" t="s">
        <v>10</v>
      </c>
      <c r="B9" s="4">
        <v>340</v>
      </c>
      <c r="C9" s="4">
        <v>4</v>
      </c>
      <c r="D9" s="4">
        <v>13</v>
      </c>
      <c r="E9" s="4">
        <v>357</v>
      </c>
      <c r="F9" s="4">
        <v>24</v>
      </c>
      <c r="G9" s="4">
        <v>24437</v>
      </c>
      <c r="H9" s="24">
        <v>24818</v>
      </c>
    </row>
    <row r="10" spans="1:8">
      <c r="A10" s="9" t="s">
        <v>11</v>
      </c>
      <c r="B10" s="4">
        <v>73</v>
      </c>
      <c r="C10" s="4">
        <v>2</v>
      </c>
      <c r="D10" s="4">
        <v>3</v>
      </c>
      <c r="E10" s="4">
        <v>78</v>
      </c>
      <c r="F10" s="4">
        <v>12</v>
      </c>
      <c r="G10" s="4">
        <v>19437</v>
      </c>
      <c r="H10" s="24">
        <v>19527</v>
      </c>
    </row>
    <row r="11" spans="1:8">
      <c r="A11" s="9" t="s">
        <v>12</v>
      </c>
      <c r="B11" s="4">
        <v>78</v>
      </c>
      <c r="C11" s="4">
        <v>9</v>
      </c>
      <c r="D11" s="4">
        <v>2</v>
      </c>
      <c r="E11" s="4">
        <v>89</v>
      </c>
      <c r="F11" s="4">
        <v>13</v>
      </c>
      <c r="G11" s="4">
        <v>19472</v>
      </c>
      <c r="H11" s="24">
        <v>19574</v>
      </c>
    </row>
    <row r="12" spans="1:8">
      <c r="A12" s="9" t="s">
        <v>13</v>
      </c>
      <c r="B12" s="4">
        <v>20</v>
      </c>
      <c r="C12" s="4">
        <v>1</v>
      </c>
      <c r="D12" s="4">
        <v>2</v>
      </c>
      <c r="E12" s="4">
        <v>23</v>
      </c>
      <c r="F12" s="4">
        <v>5</v>
      </c>
      <c r="G12" s="4">
        <v>19907</v>
      </c>
      <c r="H12" s="24">
        <v>19935</v>
      </c>
    </row>
    <row r="13" spans="1:8">
      <c r="A13" s="9" t="s">
        <v>14</v>
      </c>
      <c r="B13" s="4">
        <v>39</v>
      </c>
      <c r="C13" s="4"/>
      <c r="D13" s="4"/>
      <c r="E13" s="4">
        <v>39</v>
      </c>
      <c r="F13" s="4">
        <v>14</v>
      </c>
      <c r="G13" s="4">
        <v>19437</v>
      </c>
      <c r="H13" s="24">
        <v>19490</v>
      </c>
    </row>
    <row r="14" spans="1:8">
      <c r="A14" s="9" t="s">
        <v>15</v>
      </c>
      <c r="B14" s="4">
        <v>270</v>
      </c>
      <c r="C14" s="4">
        <v>28</v>
      </c>
      <c r="D14" s="4">
        <v>26</v>
      </c>
      <c r="E14" s="4">
        <v>324</v>
      </c>
      <c r="F14" s="4">
        <v>30</v>
      </c>
      <c r="G14" s="4">
        <v>27786</v>
      </c>
      <c r="H14" s="24">
        <v>28140</v>
      </c>
    </row>
    <row r="15" spans="1:8">
      <c r="A15" s="9" t="s">
        <v>16</v>
      </c>
      <c r="B15" s="4">
        <v>211</v>
      </c>
      <c r="C15" s="4"/>
      <c r="D15" s="4"/>
      <c r="E15" s="4">
        <v>211</v>
      </c>
      <c r="F15" s="4">
        <v>21</v>
      </c>
      <c r="G15" s="4">
        <v>19437</v>
      </c>
      <c r="H15" s="24">
        <v>19669</v>
      </c>
    </row>
    <row r="16" spans="1:8">
      <c r="A16" s="9" t="s">
        <v>17</v>
      </c>
      <c r="B16" s="4">
        <v>107</v>
      </c>
      <c r="C16" s="4">
        <v>5</v>
      </c>
      <c r="D16" s="4">
        <v>2</v>
      </c>
      <c r="E16" s="4">
        <v>114</v>
      </c>
      <c r="F16" s="4">
        <v>6</v>
      </c>
      <c r="G16" s="4">
        <v>19437</v>
      </c>
      <c r="H16" s="24">
        <v>19557</v>
      </c>
    </row>
    <row r="17" spans="1:8">
      <c r="A17" s="9" t="s">
        <v>18</v>
      </c>
      <c r="B17" s="4">
        <v>40</v>
      </c>
      <c r="C17" s="4"/>
      <c r="D17" s="4">
        <v>4</v>
      </c>
      <c r="E17" s="4">
        <v>44</v>
      </c>
      <c r="F17" s="4">
        <v>1</v>
      </c>
      <c r="G17" s="4">
        <v>19437</v>
      </c>
      <c r="H17" s="24">
        <v>19482</v>
      </c>
    </row>
    <row r="18" spans="1:8">
      <c r="A18" s="9" t="s">
        <v>19</v>
      </c>
      <c r="B18" s="4">
        <v>33</v>
      </c>
      <c r="C18" s="4"/>
      <c r="D18" s="4"/>
      <c r="E18" s="4">
        <v>33</v>
      </c>
      <c r="F18" s="4">
        <v>4</v>
      </c>
      <c r="G18" s="4">
        <v>19437</v>
      </c>
      <c r="H18" s="24">
        <v>19474</v>
      </c>
    </row>
    <row r="19" spans="1:8">
      <c r="A19" s="9" t="s">
        <v>20</v>
      </c>
      <c r="B19" s="4">
        <v>73</v>
      </c>
      <c r="C19" s="4"/>
      <c r="D19" s="4">
        <v>8</v>
      </c>
      <c r="E19" s="4">
        <v>81</v>
      </c>
      <c r="F19" s="4">
        <v>10</v>
      </c>
      <c r="G19" s="4">
        <v>19679</v>
      </c>
      <c r="H19" s="24">
        <v>19770</v>
      </c>
    </row>
    <row r="20" spans="1:8">
      <c r="A20" s="9" t="s">
        <v>21</v>
      </c>
      <c r="B20" s="4">
        <v>110</v>
      </c>
      <c r="C20" s="4">
        <v>9</v>
      </c>
      <c r="D20" s="4">
        <v>12</v>
      </c>
      <c r="E20" s="4">
        <v>131</v>
      </c>
      <c r="F20" s="4">
        <v>9</v>
      </c>
      <c r="G20" s="4">
        <v>19486</v>
      </c>
      <c r="H20" s="24">
        <v>19626</v>
      </c>
    </row>
    <row r="21" spans="1:8">
      <c r="A21" s="9" t="s">
        <v>22</v>
      </c>
      <c r="B21" s="4">
        <v>213</v>
      </c>
      <c r="C21" s="4">
        <v>15</v>
      </c>
      <c r="D21" s="4">
        <v>11</v>
      </c>
      <c r="E21" s="4">
        <v>239</v>
      </c>
      <c r="F21" s="4">
        <v>8</v>
      </c>
      <c r="G21" s="4">
        <v>19437</v>
      </c>
      <c r="H21" s="24">
        <v>19684</v>
      </c>
    </row>
    <row r="22" spans="1:8">
      <c r="A22" s="9" t="s">
        <v>23</v>
      </c>
      <c r="B22" s="4">
        <v>185</v>
      </c>
      <c r="C22" s="4">
        <v>7</v>
      </c>
      <c r="D22" s="4">
        <v>2</v>
      </c>
      <c r="E22" s="4">
        <v>194</v>
      </c>
      <c r="F22" s="4">
        <v>13</v>
      </c>
      <c r="G22" s="4">
        <v>19440</v>
      </c>
      <c r="H22" s="24">
        <v>19647</v>
      </c>
    </row>
    <row r="23" spans="1:8">
      <c r="A23" s="9" t="s">
        <v>24</v>
      </c>
      <c r="B23" s="4">
        <v>190</v>
      </c>
      <c r="C23" s="4">
        <v>6</v>
      </c>
      <c r="D23" s="4">
        <v>4</v>
      </c>
      <c r="E23" s="4">
        <v>200</v>
      </c>
      <c r="F23" s="4">
        <v>22</v>
      </c>
      <c r="G23" s="4">
        <v>19441</v>
      </c>
      <c r="H23" s="24">
        <v>19663</v>
      </c>
    </row>
    <row r="24" spans="1:8">
      <c r="A24" s="9" t="s">
        <v>25</v>
      </c>
      <c r="B24" s="4">
        <v>23</v>
      </c>
      <c r="C24" s="4"/>
      <c r="D24" s="4"/>
      <c r="E24" s="4">
        <v>23</v>
      </c>
      <c r="F24" s="4">
        <v>5</v>
      </c>
      <c r="G24" s="4">
        <v>19437</v>
      </c>
      <c r="H24" s="24">
        <v>19465</v>
      </c>
    </row>
    <row r="25" spans="1:8">
      <c r="A25" s="9" t="s">
        <v>26</v>
      </c>
      <c r="B25" s="4">
        <v>139</v>
      </c>
      <c r="C25" s="4">
        <v>12</v>
      </c>
      <c r="D25" s="4">
        <v>5</v>
      </c>
      <c r="E25" s="4">
        <v>156</v>
      </c>
      <c r="F25" s="4">
        <v>32</v>
      </c>
      <c r="G25" s="4">
        <v>19477</v>
      </c>
      <c r="H25" s="24">
        <v>19665</v>
      </c>
    </row>
    <row r="26" spans="1:8">
      <c r="A26" s="9" t="s">
        <v>27</v>
      </c>
      <c r="B26" s="4">
        <v>179</v>
      </c>
      <c r="C26" s="4">
        <v>10</v>
      </c>
      <c r="D26" s="4">
        <v>5</v>
      </c>
      <c r="E26" s="4">
        <v>194</v>
      </c>
      <c r="F26" s="4">
        <v>14</v>
      </c>
      <c r="G26" s="4">
        <v>19504</v>
      </c>
      <c r="H26" s="24">
        <v>19712</v>
      </c>
    </row>
    <row r="27" spans="1:8">
      <c r="A27" s="9" t="s">
        <v>28</v>
      </c>
      <c r="B27" s="4">
        <v>109</v>
      </c>
      <c r="C27" s="4"/>
      <c r="D27" s="4"/>
      <c r="E27" s="4">
        <v>109</v>
      </c>
      <c r="F27" s="4">
        <v>6</v>
      </c>
      <c r="G27" s="4">
        <v>19464</v>
      </c>
      <c r="H27" s="24">
        <v>19579</v>
      </c>
    </row>
    <row r="28" spans="1:8">
      <c r="A28" s="9" t="s">
        <v>29</v>
      </c>
      <c r="B28" s="4">
        <v>123</v>
      </c>
      <c r="C28" s="4">
        <v>10</v>
      </c>
      <c r="D28" s="4">
        <v>10</v>
      </c>
      <c r="E28" s="4">
        <v>143</v>
      </c>
      <c r="F28" s="4">
        <v>28</v>
      </c>
      <c r="G28" s="4">
        <v>19548</v>
      </c>
      <c r="H28" s="24">
        <v>19719</v>
      </c>
    </row>
    <row r="29" spans="1:8">
      <c r="A29" s="9" t="s">
        <v>30</v>
      </c>
      <c r="B29" s="4">
        <v>25</v>
      </c>
      <c r="C29" s="4">
        <v>1</v>
      </c>
      <c r="D29" s="4">
        <v>3</v>
      </c>
      <c r="E29" s="4">
        <v>29</v>
      </c>
      <c r="F29" s="4">
        <v>2</v>
      </c>
      <c r="G29" s="4">
        <v>19437</v>
      </c>
      <c r="H29" s="24">
        <v>19468</v>
      </c>
    </row>
    <row r="30" spans="1:8">
      <c r="A30" s="9" t="s">
        <v>31</v>
      </c>
      <c r="B30" s="4">
        <v>152</v>
      </c>
      <c r="C30" s="4"/>
      <c r="D30" s="4">
        <v>9</v>
      </c>
      <c r="E30" s="4">
        <v>161</v>
      </c>
      <c r="F30" s="4">
        <v>6</v>
      </c>
      <c r="G30" s="4">
        <v>19480</v>
      </c>
      <c r="H30" s="24">
        <v>19647</v>
      </c>
    </row>
    <row r="31" spans="1:8">
      <c r="A31" s="9" t="s">
        <v>32</v>
      </c>
      <c r="B31" s="4">
        <v>56</v>
      </c>
      <c r="C31" s="4">
        <v>3</v>
      </c>
      <c r="D31" s="4">
        <v>6</v>
      </c>
      <c r="E31" s="4">
        <v>65</v>
      </c>
      <c r="F31" s="4">
        <v>9</v>
      </c>
      <c r="G31" s="4">
        <v>19437</v>
      </c>
      <c r="H31" s="24">
        <v>19511</v>
      </c>
    </row>
    <row r="32" spans="1:8">
      <c r="A32" s="9" t="s">
        <v>33</v>
      </c>
      <c r="B32" s="4">
        <v>109</v>
      </c>
      <c r="C32" s="4"/>
      <c r="D32" s="4">
        <v>8</v>
      </c>
      <c r="E32" s="4">
        <v>117</v>
      </c>
      <c r="F32" s="4">
        <v>18</v>
      </c>
      <c r="G32" s="4">
        <v>25214</v>
      </c>
      <c r="H32" s="24">
        <v>25349</v>
      </c>
    </row>
    <row r="33" spans="1:8">
      <c r="A33" s="9" t="s">
        <v>34</v>
      </c>
      <c r="B33" s="4">
        <v>33</v>
      </c>
      <c r="C33" s="4"/>
      <c r="D33" s="4"/>
      <c r="E33" s="4">
        <v>33</v>
      </c>
      <c r="F33" s="4">
        <v>5</v>
      </c>
      <c r="G33" s="4">
        <v>19437</v>
      </c>
      <c r="H33" s="24">
        <v>19475</v>
      </c>
    </row>
    <row r="34" spans="1:8">
      <c r="A34" s="9" t="s">
        <v>35</v>
      </c>
      <c r="B34" s="4">
        <v>101</v>
      </c>
      <c r="C34" s="4">
        <v>7</v>
      </c>
      <c r="D34" s="4">
        <v>14</v>
      </c>
      <c r="E34" s="4">
        <v>122</v>
      </c>
      <c r="F34" s="4">
        <v>7</v>
      </c>
      <c r="G34" s="4">
        <v>19438</v>
      </c>
      <c r="H34" s="24">
        <v>19567</v>
      </c>
    </row>
    <row r="35" spans="1:8">
      <c r="A35" s="9" t="s">
        <v>36</v>
      </c>
      <c r="B35" s="4">
        <v>76</v>
      </c>
      <c r="C35" s="4"/>
      <c r="D35" s="4">
        <v>3</v>
      </c>
      <c r="E35" s="4">
        <v>79</v>
      </c>
      <c r="F35" s="4">
        <v>7</v>
      </c>
      <c r="G35" s="4">
        <v>19489</v>
      </c>
      <c r="H35" s="24">
        <v>19575</v>
      </c>
    </row>
    <row r="36" spans="1:8">
      <c r="A36" s="9" t="s">
        <v>37</v>
      </c>
      <c r="B36" s="4">
        <v>116</v>
      </c>
      <c r="C36" s="4">
        <v>12</v>
      </c>
      <c r="D36" s="4">
        <v>4</v>
      </c>
      <c r="E36" s="4">
        <v>132</v>
      </c>
      <c r="F36" s="4">
        <v>10</v>
      </c>
      <c r="G36" s="4">
        <v>19437</v>
      </c>
      <c r="H36" s="24">
        <v>19579</v>
      </c>
    </row>
    <row r="37" spans="1:8">
      <c r="A37" s="9" t="s">
        <v>38</v>
      </c>
      <c r="B37" s="4">
        <v>27</v>
      </c>
      <c r="C37" s="4"/>
      <c r="D37" s="4"/>
      <c r="E37" s="4">
        <v>27</v>
      </c>
      <c r="F37" s="4">
        <v>2</v>
      </c>
      <c r="G37" s="4">
        <v>19437</v>
      </c>
      <c r="H37" s="24">
        <v>19466</v>
      </c>
    </row>
    <row r="38" spans="1:8">
      <c r="A38" s="9" t="s">
        <v>39</v>
      </c>
      <c r="B38" s="4">
        <v>16</v>
      </c>
      <c r="C38" s="4">
        <v>4</v>
      </c>
      <c r="D38" s="4"/>
      <c r="E38" s="4">
        <v>20</v>
      </c>
      <c r="F38" s="4">
        <v>17</v>
      </c>
      <c r="G38" s="4">
        <v>19437</v>
      </c>
      <c r="H38" s="24">
        <v>19474</v>
      </c>
    </row>
    <row r="39" spans="1:8">
      <c r="A39" s="9" t="s">
        <v>40</v>
      </c>
      <c r="B39" s="4">
        <v>14</v>
      </c>
      <c r="C39" s="4">
        <v>2</v>
      </c>
      <c r="D39" s="4">
        <v>1</v>
      </c>
      <c r="E39" s="4">
        <v>17</v>
      </c>
      <c r="F39" s="4">
        <v>4</v>
      </c>
      <c r="G39" s="4">
        <v>19489</v>
      </c>
      <c r="H39" s="24">
        <v>19510</v>
      </c>
    </row>
    <row r="40" spans="1:8">
      <c r="A40" s="9" t="s">
        <v>41</v>
      </c>
      <c r="B40" s="4">
        <v>89</v>
      </c>
      <c r="C40" s="4">
        <v>4</v>
      </c>
      <c r="D40" s="4">
        <v>3</v>
      </c>
      <c r="E40" s="4">
        <v>96</v>
      </c>
      <c r="F40" s="4">
        <v>8</v>
      </c>
      <c r="G40" s="4">
        <v>19453</v>
      </c>
      <c r="H40" s="24">
        <v>19557</v>
      </c>
    </row>
    <row r="41" spans="1:8">
      <c r="A41" s="9" t="s">
        <v>42</v>
      </c>
      <c r="B41" s="4">
        <v>185</v>
      </c>
      <c r="C41" s="4">
        <v>7</v>
      </c>
      <c r="D41" s="4">
        <v>15</v>
      </c>
      <c r="E41" s="4">
        <v>207</v>
      </c>
      <c r="F41" s="4">
        <v>17</v>
      </c>
      <c r="G41" s="4">
        <v>41926</v>
      </c>
      <c r="H41" s="24">
        <v>42150</v>
      </c>
    </row>
    <row r="42" spans="1:8">
      <c r="A42" s="9" t="s">
        <v>43</v>
      </c>
      <c r="B42" s="4">
        <v>134</v>
      </c>
      <c r="C42" s="4">
        <v>3</v>
      </c>
      <c r="D42" s="4">
        <v>1</v>
      </c>
      <c r="E42" s="4">
        <v>138</v>
      </c>
      <c r="F42" s="4">
        <v>19</v>
      </c>
      <c r="G42" s="4">
        <v>19536</v>
      </c>
      <c r="H42" s="24">
        <v>19693</v>
      </c>
    </row>
    <row r="43" spans="1:8">
      <c r="A43" s="9" t="s">
        <v>44</v>
      </c>
      <c r="B43" s="4">
        <v>287</v>
      </c>
      <c r="C43" s="4">
        <v>8</v>
      </c>
      <c r="D43" s="4">
        <v>6</v>
      </c>
      <c r="E43" s="4">
        <v>301</v>
      </c>
      <c r="F43" s="4">
        <v>44</v>
      </c>
      <c r="G43" s="4">
        <v>19547</v>
      </c>
      <c r="H43" s="24">
        <v>19892</v>
      </c>
    </row>
    <row r="44" spans="1:8">
      <c r="A44" s="9" t="s">
        <v>45</v>
      </c>
      <c r="B44" s="4">
        <v>239</v>
      </c>
      <c r="C44" s="4">
        <v>9</v>
      </c>
      <c r="D44" s="4">
        <v>11</v>
      </c>
      <c r="E44" s="4">
        <v>259</v>
      </c>
      <c r="F44" s="4">
        <v>6</v>
      </c>
      <c r="G44" s="4">
        <v>27077</v>
      </c>
      <c r="H44" s="24">
        <v>27342</v>
      </c>
    </row>
    <row r="45" spans="1:8">
      <c r="A45" s="9" t="s">
        <v>46</v>
      </c>
      <c r="B45" s="4">
        <v>53</v>
      </c>
      <c r="C45" s="4">
        <v>1</v>
      </c>
      <c r="D45" s="4">
        <v>3</v>
      </c>
      <c r="E45" s="4">
        <v>57</v>
      </c>
      <c r="F45" s="4">
        <v>7</v>
      </c>
      <c r="G45" s="4">
        <v>19507</v>
      </c>
      <c r="H45" s="24">
        <v>19571</v>
      </c>
    </row>
    <row r="46" spans="1:8">
      <c r="A46" s="9" t="s">
        <v>47</v>
      </c>
      <c r="B46" s="4">
        <v>29</v>
      </c>
      <c r="C46" s="4">
        <v>1</v>
      </c>
      <c r="D46" s="4"/>
      <c r="E46" s="4">
        <v>30</v>
      </c>
      <c r="F46" s="4">
        <v>7</v>
      </c>
      <c r="G46" s="4">
        <v>23487</v>
      </c>
      <c r="H46" s="24">
        <v>23524</v>
      </c>
    </row>
    <row r="47" spans="1:8">
      <c r="A47" s="9" t="s">
        <v>48</v>
      </c>
      <c r="B47" s="4">
        <v>64</v>
      </c>
      <c r="C47" s="4">
        <v>7</v>
      </c>
      <c r="D47" s="4">
        <v>6</v>
      </c>
      <c r="E47" s="4">
        <v>77</v>
      </c>
      <c r="F47" s="4">
        <v>9</v>
      </c>
      <c r="G47" s="4">
        <v>19437</v>
      </c>
      <c r="H47" s="24">
        <v>19523</v>
      </c>
    </row>
    <row r="48" spans="1:8">
      <c r="A48" s="9" t="s">
        <v>49</v>
      </c>
      <c r="B48" s="4">
        <v>77</v>
      </c>
      <c r="C48" s="4">
        <v>8</v>
      </c>
      <c r="D48" s="4">
        <v>18</v>
      </c>
      <c r="E48" s="4">
        <v>103</v>
      </c>
      <c r="F48" s="4">
        <v>17</v>
      </c>
      <c r="G48" s="4">
        <v>19577</v>
      </c>
      <c r="H48" s="24">
        <v>19697</v>
      </c>
    </row>
    <row r="49" spans="1:8">
      <c r="A49" s="9" t="s">
        <v>50</v>
      </c>
      <c r="B49" s="4">
        <v>329</v>
      </c>
      <c r="C49" s="4">
        <v>21</v>
      </c>
      <c r="D49" s="4">
        <v>14</v>
      </c>
      <c r="E49" s="4">
        <v>364</v>
      </c>
      <c r="F49" s="4">
        <v>15</v>
      </c>
      <c r="G49" s="4">
        <v>19559</v>
      </c>
      <c r="H49" s="24">
        <v>19938</v>
      </c>
    </row>
    <row r="50" spans="1:8">
      <c r="A50" s="9" t="s">
        <v>51</v>
      </c>
      <c r="B50" s="4">
        <v>20</v>
      </c>
      <c r="C50" s="4">
        <v>1</v>
      </c>
      <c r="D50" s="4">
        <v>1</v>
      </c>
      <c r="E50" s="4">
        <v>22</v>
      </c>
      <c r="F50" s="4">
        <v>4</v>
      </c>
      <c r="G50" s="4">
        <v>19437</v>
      </c>
      <c r="H50" s="24">
        <v>19463</v>
      </c>
    </row>
    <row r="51" spans="1:8">
      <c r="A51" s="9" t="s">
        <v>52</v>
      </c>
      <c r="B51" s="4">
        <v>766</v>
      </c>
      <c r="C51" s="4">
        <v>24</v>
      </c>
      <c r="D51" s="4">
        <v>23</v>
      </c>
      <c r="E51" s="4">
        <v>813</v>
      </c>
      <c r="F51" s="4">
        <v>12</v>
      </c>
      <c r="G51" s="4">
        <v>19674</v>
      </c>
      <c r="H51" s="24">
        <v>20499</v>
      </c>
    </row>
    <row r="52" spans="1:8">
      <c r="A52" s="9" t="s">
        <v>53</v>
      </c>
      <c r="B52" s="4">
        <v>148</v>
      </c>
      <c r="C52" s="4">
        <v>6</v>
      </c>
      <c r="D52" s="4">
        <v>4</v>
      </c>
      <c r="E52" s="4">
        <v>158</v>
      </c>
      <c r="F52" s="4">
        <v>12</v>
      </c>
      <c r="G52" s="4">
        <v>30977</v>
      </c>
      <c r="H52" s="24">
        <v>31147</v>
      </c>
    </row>
    <row r="53" spans="1:8">
      <c r="A53" s="9" t="s">
        <v>54</v>
      </c>
      <c r="B53" s="4">
        <v>45</v>
      </c>
      <c r="C53" s="4">
        <v>3</v>
      </c>
      <c r="D53" s="4">
        <v>3</v>
      </c>
      <c r="E53" s="4">
        <v>51</v>
      </c>
      <c r="F53" s="4">
        <v>7</v>
      </c>
      <c r="G53" s="4">
        <v>19439</v>
      </c>
      <c r="H53" s="24">
        <v>19497</v>
      </c>
    </row>
    <row r="54" spans="1:8">
      <c r="A54" s="9" t="s">
        <v>55</v>
      </c>
      <c r="B54" s="4">
        <v>275</v>
      </c>
      <c r="C54" s="4"/>
      <c r="D54" s="4"/>
      <c r="E54" s="4">
        <v>275</v>
      </c>
      <c r="F54" s="4">
        <v>12</v>
      </c>
      <c r="G54" s="4">
        <v>19437</v>
      </c>
      <c r="H54" s="24">
        <v>19724</v>
      </c>
    </row>
    <row r="55" spans="1:8">
      <c r="A55" s="9" t="s">
        <v>56</v>
      </c>
      <c r="B55" s="4">
        <v>76</v>
      </c>
      <c r="C55" s="4">
        <v>1</v>
      </c>
      <c r="D55" s="4">
        <v>2</v>
      </c>
      <c r="E55" s="4">
        <v>79</v>
      </c>
      <c r="F55" s="4">
        <v>8</v>
      </c>
      <c r="G55" s="4">
        <v>19437</v>
      </c>
      <c r="H55" s="24">
        <v>19524</v>
      </c>
    </row>
    <row r="56" spans="1:8">
      <c r="A56" s="9" t="s">
        <v>57</v>
      </c>
      <c r="B56" s="4">
        <v>174</v>
      </c>
      <c r="C56" s="4">
        <v>12</v>
      </c>
      <c r="D56" s="4">
        <v>18</v>
      </c>
      <c r="E56" s="4">
        <v>204</v>
      </c>
      <c r="F56" s="4">
        <v>19</v>
      </c>
      <c r="G56" s="4">
        <v>21735</v>
      </c>
      <c r="H56" s="24">
        <v>21958</v>
      </c>
    </row>
    <row r="57" spans="1:8">
      <c r="A57" s="9" t="s">
        <v>58</v>
      </c>
      <c r="B57" s="4">
        <v>124</v>
      </c>
      <c r="C57" s="4">
        <v>19</v>
      </c>
      <c r="D57" s="4">
        <v>9</v>
      </c>
      <c r="E57" s="4">
        <v>152</v>
      </c>
      <c r="F57" s="4">
        <v>26</v>
      </c>
      <c r="G57" s="4">
        <v>19482</v>
      </c>
      <c r="H57" s="24">
        <v>19660</v>
      </c>
    </row>
    <row r="58" spans="1:8">
      <c r="A58" s="9" t="s">
        <v>59</v>
      </c>
      <c r="B58" s="4">
        <v>114</v>
      </c>
      <c r="C58" s="4"/>
      <c r="D58" s="4"/>
      <c r="E58" s="4">
        <v>114</v>
      </c>
      <c r="F58" s="4">
        <v>8</v>
      </c>
      <c r="G58" s="4">
        <v>19490</v>
      </c>
      <c r="H58" s="24">
        <v>19612</v>
      </c>
    </row>
    <row r="59" spans="1:8">
      <c r="A59" s="9" t="s">
        <v>60</v>
      </c>
      <c r="B59" s="4">
        <v>98</v>
      </c>
      <c r="C59" s="4">
        <v>5</v>
      </c>
      <c r="D59" s="4"/>
      <c r="E59" s="4">
        <v>103</v>
      </c>
      <c r="F59" s="4">
        <v>9</v>
      </c>
      <c r="G59" s="4">
        <v>19461</v>
      </c>
      <c r="H59" s="24">
        <v>19573</v>
      </c>
    </row>
    <row r="60" spans="1:8">
      <c r="A60" s="9" t="s">
        <v>61</v>
      </c>
      <c r="B60" s="4">
        <v>282</v>
      </c>
      <c r="C60" s="4"/>
      <c r="D60" s="4">
        <v>14</v>
      </c>
      <c r="E60" s="4">
        <v>296</v>
      </c>
      <c r="F60" s="4">
        <v>23</v>
      </c>
      <c r="G60" s="4">
        <v>19437</v>
      </c>
      <c r="H60" s="24">
        <v>19756</v>
      </c>
    </row>
    <row r="61" spans="1:8">
      <c r="A61" s="9" t="s">
        <v>62</v>
      </c>
      <c r="B61" s="4">
        <v>116</v>
      </c>
      <c r="C61" s="4">
        <v>5</v>
      </c>
      <c r="D61" s="4">
        <v>6</v>
      </c>
      <c r="E61" s="4">
        <v>127</v>
      </c>
      <c r="F61" s="4">
        <v>17</v>
      </c>
      <c r="G61" s="4">
        <v>19617</v>
      </c>
      <c r="H61" s="24">
        <v>19761</v>
      </c>
    </row>
    <row r="62" spans="1:8">
      <c r="A62" s="9" t="s">
        <v>63</v>
      </c>
      <c r="B62" s="4">
        <v>72</v>
      </c>
      <c r="C62" s="4">
        <v>5</v>
      </c>
      <c r="D62" s="4">
        <v>1</v>
      </c>
      <c r="E62" s="4">
        <v>78</v>
      </c>
      <c r="F62" s="4">
        <v>5</v>
      </c>
      <c r="G62" s="4">
        <v>19463</v>
      </c>
      <c r="H62" s="24">
        <v>19546</v>
      </c>
    </row>
    <row r="63" spans="1:8">
      <c r="A63" s="9" t="s">
        <v>64</v>
      </c>
      <c r="B63" s="4">
        <v>94</v>
      </c>
      <c r="C63" s="4">
        <v>4</v>
      </c>
      <c r="D63" s="4">
        <v>3</v>
      </c>
      <c r="E63" s="4">
        <v>101</v>
      </c>
      <c r="F63" s="4">
        <v>6</v>
      </c>
      <c r="G63" s="4">
        <v>19437</v>
      </c>
      <c r="H63" s="24">
        <v>19544</v>
      </c>
    </row>
    <row r="64" spans="1:8">
      <c r="A64" s="9" t="s">
        <v>65</v>
      </c>
      <c r="B64" s="4">
        <v>114</v>
      </c>
      <c r="C64" s="4">
        <v>4</v>
      </c>
      <c r="D64" s="4">
        <v>7</v>
      </c>
      <c r="E64" s="4">
        <v>125</v>
      </c>
      <c r="F64" s="4">
        <v>6</v>
      </c>
      <c r="G64" s="4">
        <v>19437</v>
      </c>
      <c r="H64" s="24">
        <v>19568</v>
      </c>
    </row>
    <row r="65" spans="1:8">
      <c r="A65" s="9" t="s">
        <v>66</v>
      </c>
      <c r="B65" s="4">
        <v>69</v>
      </c>
      <c r="C65" s="4">
        <v>6</v>
      </c>
      <c r="D65" s="4">
        <v>4</v>
      </c>
      <c r="E65" s="4">
        <v>79</v>
      </c>
      <c r="F65" s="4">
        <v>3</v>
      </c>
      <c r="G65" s="4">
        <v>19458</v>
      </c>
      <c r="H65" s="24">
        <v>19540</v>
      </c>
    </row>
    <row r="66" spans="1:8">
      <c r="A66" s="9" t="s">
        <v>67</v>
      </c>
      <c r="B66" s="4">
        <v>3987</v>
      </c>
      <c r="C66" s="4">
        <v>27</v>
      </c>
      <c r="D66" s="4">
        <v>47</v>
      </c>
      <c r="E66" s="4">
        <v>4061</v>
      </c>
      <c r="F66" s="4">
        <v>92</v>
      </c>
      <c r="G66" s="4">
        <v>19657</v>
      </c>
      <c r="H66" s="24">
        <v>23810</v>
      </c>
    </row>
    <row r="67" spans="1:8">
      <c r="A67" s="9" t="s">
        <v>68</v>
      </c>
      <c r="B67" s="4">
        <v>92</v>
      </c>
      <c r="C67" s="4">
        <v>25</v>
      </c>
      <c r="D67" s="4"/>
      <c r="E67" s="4">
        <v>117</v>
      </c>
      <c r="F67" s="4">
        <v>11</v>
      </c>
      <c r="G67" s="4">
        <v>40058</v>
      </c>
      <c r="H67" s="24">
        <v>40186</v>
      </c>
    </row>
    <row r="68" spans="1:8">
      <c r="A68" s="9" t="s">
        <v>69</v>
      </c>
      <c r="B68" s="4">
        <v>215</v>
      </c>
      <c r="C68" s="4"/>
      <c r="D68" s="4">
        <v>10</v>
      </c>
      <c r="E68" s="4">
        <v>225</v>
      </c>
      <c r="F68" s="4"/>
      <c r="G68" s="4">
        <v>19437</v>
      </c>
      <c r="H68" s="24">
        <v>19662</v>
      </c>
    </row>
    <row r="69" spans="1:8">
      <c r="A69" s="9" t="s">
        <v>70</v>
      </c>
      <c r="B69" s="4">
        <v>16</v>
      </c>
      <c r="C69" s="4">
        <v>1</v>
      </c>
      <c r="D69" s="4"/>
      <c r="E69" s="4">
        <v>17</v>
      </c>
      <c r="F69" s="4">
        <v>3</v>
      </c>
      <c r="G69" s="4">
        <v>19437</v>
      </c>
      <c r="H69" s="24">
        <v>19457</v>
      </c>
    </row>
    <row r="70" spans="1:8">
      <c r="A70" s="9" t="s">
        <v>71</v>
      </c>
      <c r="B70" s="4">
        <v>18</v>
      </c>
      <c r="C70" s="4">
        <v>1</v>
      </c>
      <c r="D70" s="4"/>
      <c r="E70" s="4">
        <v>19</v>
      </c>
      <c r="F70" s="4">
        <v>3</v>
      </c>
      <c r="G70" s="4">
        <v>19466</v>
      </c>
      <c r="H70" s="24">
        <v>19488</v>
      </c>
    </row>
    <row r="71" spans="1:8">
      <c r="A71" s="9" t="s">
        <v>72</v>
      </c>
      <c r="B71" s="4">
        <v>231</v>
      </c>
      <c r="C71" s="4">
        <v>16</v>
      </c>
      <c r="D71" s="4">
        <v>19</v>
      </c>
      <c r="E71" s="4">
        <v>266</v>
      </c>
      <c r="F71" s="4">
        <v>61</v>
      </c>
      <c r="G71" s="4">
        <v>19440</v>
      </c>
      <c r="H71" s="24">
        <v>19767</v>
      </c>
    </row>
    <row r="72" spans="1:8">
      <c r="A72" s="9" t="s">
        <v>73</v>
      </c>
      <c r="B72" s="4">
        <v>113</v>
      </c>
      <c r="C72" s="4"/>
      <c r="D72" s="4"/>
      <c r="E72" s="4">
        <v>113</v>
      </c>
      <c r="F72" s="4">
        <v>14</v>
      </c>
      <c r="G72" s="4">
        <v>19560</v>
      </c>
      <c r="H72" s="24">
        <v>19687</v>
      </c>
    </row>
    <row r="73" spans="1:8">
      <c r="A73" s="9" t="s">
        <v>74</v>
      </c>
      <c r="B73" s="4">
        <v>145</v>
      </c>
      <c r="C73" s="4">
        <v>1</v>
      </c>
      <c r="D73" s="4"/>
      <c r="E73" s="4">
        <v>146</v>
      </c>
      <c r="F73" s="4">
        <v>8</v>
      </c>
      <c r="G73" s="4">
        <v>19458</v>
      </c>
      <c r="H73" s="24">
        <v>19612</v>
      </c>
    </row>
    <row r="74" spans="1:8">
      <c r="A74" s="9" t="s">
        <v>75</v>
      </c>
      <c r="B74" s="4">
        <v>175</v>
      </c>
      <c r="C74" s="4">
        <v>26</v>
      </c>
      <c r="D74" s="4">
        <v>30</v>
      </c>
      <c r="E74" s="4">
        <v>231</v>
      </c>
      <c r="F74" s="4">
        <v>19</v>
      </c>
      <c r="G74" s="4">
        <v>23792</v>
      </c>
      <c r="H74" s="24">
        <v>24042</v>
      </c>
    </row>
    <row r="75" spans="1:8">
      <c r="A75" s="9" t="s">
        <v>76</v>
      </c>
      <c r="B75" s="4">
        <v>102</v>
      </c>
      <c r="C75" s="4">
        <v>5</v>
      </c>
      <c r="D75" s="4">
        <v>13</v>
      </c>
      <c r="E75" s="4">
        <v>120</v>
      </c>
      <c r="F75" s="4">
        <v>10</v>
      </c>
      <c r="G75" s="4">
        <v>19458</v>
      </c>
      <c r="H75" s="24">
        <v>19588</v>
      </c>
    </row>
    <row r="76" spans="1:8">
      <c r="A76" s="9" t="s">
        <v>77</v>
      </c>
      <c r="B76" s="4">
        <v>322</v>
      </c>
      <c r="C76" s="4">
        <v>21</v>
      </c>
      <c r="D76" s="4">
        <v>20</v>
      </c>
      <c r="E76" s="4">
        <v>363</v>
      </c>
      <c r="F76" s="4">
        <v>33</v>
      </c>
      <c r="G76" s="4">
        <v>24412</v>
      </c>
      <c r="H76" s="24">
        <v>24808</v>
      </c>
    </row>
    <row r="77" spans="1:8">
      <c r="A77" s="9" t="s">
        <v>78</v>
      </c>
      <c r="B77" s="4">
        <v>1168</v>
      </c>
      <c r="C77" s="4"/>
      <c r="D77" s="4"/>
      <c r="E77" s="4">
        <v>1168</v>
      </c>
      <c r="F77" s="4">
        <v>45</v>
      </c>
      <c r="G77" s="4">
        <v>19482</v>
      </c>
      <c r="H77" s="24">
        <v>20695</v>
      </c>
    </row>
    <row r="78" spans="1:8">
      <c r="A78" s="9" t="s">
        <v>79</v>
      </c>
      <c r="B78" s="4">
        <v>85</v>
      </c>
      <c r="C78" s="4">
        <v>5</v>
      </c>
      <c r="D78" s="4"/>
      <c r="E78" s="4">
        <v>90</v>
      </c>
      <c r="F78" s="4">
        <v>6</v>
      </c>
      <c r="G78" s="4">
        <v>19454</v>
      </c>
      <c r="H78" s="24">
        <v>19550</v>
      </c>
    </row>
    <row r="79" spans="1:8">
      <c r="A79" s="9" t="s">
        <v>80</v>
      </c>
      <c r="B79" s="4">
        <v>245</v>
      </c>
      <c r="C79" s="4">
        <v>15</v>
      </c>
      <c r="D79" s="4">
        <v>16</v>
      </c>
      <c r="E79" s="4">
        <v>276</v>
      </c>
      <c r="F79" s="4">
        <v>53</v>
      </c>
      <c r="G79" s="4">
        <v>19899</v>
      </c>
      <c r="H79" s="24">
        <v>20228</v>
      </c>
    </row>
    <row r="80" spans="1:8">
      <c r="A80" s="9" t="s">
        <v>81</v>
      </c>
      <c r="B80" s="4">
        <v>101</v>
      </c>
      <c r="C80" s="4">
        <v>5</v>
      </c>
      <c r="D80" s="4">
        <v>15</v>
      </c>
      <c r="E80" s="4">
        <v>121</v>
      </c>
      <c r="F80" s="4">
        <v>11</v>
      </c>
      <c r="G80" s="4">
        <v>23314</v>
      </c>
      <c r="H80" s="24">
        <v>23446</v>
      </c>
    </row>
    <row r="81" spans="1:8">
      <c r="A81" s="9" t="s">
        <v>82</v>
      </c>
      <c r="B81" s="4">
        <v>224</v>
      </c>
      <c r="C81" s="4">
        <v>12</v>
      </c>
      <c r="D81" s="4">
        <v>14</v>
      </c>
      <c r="E81" s="4">
        <v>250</v>
      </c>
      <c r="F81" s="4">
        <v>11</v>
      </c>
      <c r="G81" s="4">
        <v>19621</v>
      </c>
      <c r="H81" s="24">
        <v>19882</v>
      </c>
    </row>
    <row r="82" spans="1:8">
      <c r="A82" s="9" t="s">
        <v>83</v>
      </c>
      <c r="B82" s="4">
        <v>144</v>
      </c>
      <c r="C82" s="4"/>
      <c r="D82" s="4">
        <v>9</v>
      </c>
      <c r="E82" s="4">
        <v>153</v>
      </c>
      <c r="F82" s="4">
        <v>16</v>
      </c>
      <c r="G82" s="4">
        <v>19512</v>
      </c>
      <c r="H82" s="24">
        <v>19681</v>
      </c>
    </row>
    <row r="83" spans="1:8">
      <c r="A83" s="9" t="s">
        <v>84</v>
      </c>
      <c r="B83" s="4">
        <v>163</v>
      </c>
      <c r="C83" s="4">
        <v>9</v>
      </c>
      <c r="D83" s="4">
        <v>11</v>
      </c>
      <c r="E83" s="4">
        <v>183</v>
      </c>
      <c r="F83" s="4">
        <v>10</v>
      </c>
      <c r="G83" s="4">
        <v>19482</v>
      </c>
      <c r="H83" s="24">
        <v>19675</v>
      </c>
    </row>
    <row r="84" spans="1:8">
      <c r="A84" s="9" t="s">
        <v>85</v>
      </c>
      <c r="B84" s="4">
        <v>46</v>
      </c>
      <c r="C84" s="4"/>
      <c r="D84" s="4">
        <v>4</v>
      </c>
      <c r="E84" s="4">
        <v>50</v>
      </c>
      <c r="F84" s="4">
        <v>3</v>
      </c>
      <c r="G84" s="4">
        <v>22920</v>
      </c>
      <c r="H84" s="24">
        <v>22973</v>
      </c>
    </row>
    <row r="85" spans="1:8">
      <c r="A85" s="9" t="s">
        <v>86</v>
      </c>
      <c r="B85" s="4">
        <v>19</v>
      </c>
      <c r="C85" s="4">
        <v>1</v>
      </c>
      <c r="D85" s="4">
        <v>2</v>
      </c>
      <c r="E85" s="4">
        <v>22</v>
      </c>
      <c r="F85" s="4">
        <v>2</v>
      </c>
      <c r="G85" s="4">
        <v>19894</v>
      </c>
      <c r="H85" s="24">
        <v>19918</v>
      </c>
    </row>
    <row r="86" spans="1:8">
      <c r="A86" s="9" t="s">
        <v>87</v>
      </c>
      <c r="B86" s="4">
        <v>50</v>
      </c>
      <c r="C86" s="4">
        <v>3</v>
      </c>
      <c r="D86" s="4">
        <v>2</v>
      </c>
      <c r="E86" s="4">
        <v>55</v>
      </c>
      <c r="F86" s="4">
        <v>9</v>
      </c>
      <c r="G86" s="4">
        <v>19609</v>
      </c>
      <c r="H86" s="24">
        <v>19673</v>
      </c>
    </row>
    <row r="87" spans="1:8">
      <c r="A87" s="9" t="s">
        <v>88</v>
      </c>
      <c r="B87" s="4">
        <v>506</v>
      </c>
      <c r="C87" s="4">
        <v>38</v>
      </c>
      <c r="D87" s="4">
        <v>14</v>
      </c>
      <c r="E87" s="4">
        <v>558</v>
      </c>
      <c r="F87" s="4">
        <v>47</v>
      </c>
      <c r="G87" s="4">
        <v>20279</v>
      </c>
      <c r="H87" s="24">
        <v>20884</v>
      </c>
    </row>
    <row r="88" spans="1:8">
      <c r="A88" s="9" t="s">
        <v>89</v>
      </c>
      <c r="B88" s="4">
        <v>461</v>
      </c>
      <c r="C88" s="4">
        <v>9</v>
      </c>
      <c r="D88" s="4">
        <v>9</v>
      </c>
      <c r="E88" s="4">
        <v>479</v>
      </c>
      <c r="F88" s="4">
        <v>94</v>
      </c>
      <c r="G88" s="4">
        <v>37918</v>
      </c>
      <c r="H88" s="24">
        <v>38491</v>
      </c>
    </row>
    <row r="89" spans="1:8">
      <c r="A89" s="9" t="s">
        <v>90</v>
      </c>
      <c r="B89" s="4">
        <v>128</v>
      </c>
      <c r="C89" s="4">
        <v>8</v>
      </c>
      <c r="D89" s="4">
        <v>2</v>
      </c>
      <c r="E89" s="4">
        <v>138</v>
      </c>
      <c r="F89" s="4">
        <v>2</v>
      </c>
      <c r="G89" s="4">
        <v>19507</v>
      </c>
      <c r="H89" s="24">
        <v>19647</v>
      </c>
    </row>
    <row r="90" spans="1:8">
      <c r="A90" s="9" t="s">
        <v>91</v>
      </c>
      <c r="B90" s="4">
        <v>23</v>
      </c>
      <c r="C90" s="4"/>
      <c r="D90" s="4"/>
      <c r="E90" s="4">
        <v>23</v>
      </c>
      <c r="F90" s="4">
        <v>5</v>
      </c>
      <c r="G90" s="4">
        <v>19437</v>
      </c>
      <c r="H90" s="24">
        <v>19465</v>
      </c>
    </row>
    <row r="91" spans="1:8">
      <c r="A91" s="9" t="s">
        <v>92</v>
      </c>
      <c r="B91" s="4">
        <v>1306</v>
      </c>
      <c r="C91" s="4"/>
      <c r="D91" s="4"/>
      <c r="E91" s="4">
        <v>1306</v>
      </c>
      <c r="F91" s="4">
        <v>6</v>
      </c>
      <c r="G91" s="4">
        <v>19437</v>
      </c>
      <c r="H91" s="24">
        <v>20749</v>
      </c>
    </row>
    <row r="92" spans="1:8">
      <c r="A92" s="9" t="s">
        <v>93</v>
      </c>
      <c r="B92" s="4">
        <v>24</v>
      </c>
      <c r="C92" s="4"/>
      <c r="D92" s="4"/>
      <c r="E92" s="4">
        <v>24</v>
      </c>
      <c r="F92" s="4">
        <v>3</v>
      </c>
      <c r="G92" s="4">
        <v>19489</v>
      </c>
      <c r="H92" s="24">
        <v>19516</v>
      </c>
    </row>
    <row r="93" spans="1:8">
      <c r="A93" s="9" t="s">
        <v>94</v>
      </c>
      <c r="B93" s="4">
        <v>20</v>
      </c>
      <c r="C93" s="4"/>
      <c r="D93" s="4">
        <v>2</v>
      </c>
      <c r="E93" s="4">
        <v>22</v>
      </c>
      <c r="F93" s="4">
        <v>6</v>
      </c>
      <c r="G93" s="4">
        <v>20552</v>
      </c>
      <c r="H93" s="24">
        <v>20580</v>
      </c>
    </row>
    <row r="94" spans="1:8">
      <c r="A94" s="9" t="s">
        <v>95</v>
      </c>
      <c r="B94" s="4">
        <v>329</v>
      </c>
      <c r="C94" s="4"/>
      <c r="D94" s="4">
        <v>34</v>
      </c>
      <c r="E94" s="4">
        <v>363</v>
      </c>
      <c r="F94" s="4">
        <v>54</v>
      </c>
      <c r="G94" s="4">
        <v>19599</v>
      </c>
      <c r="H94" s="24">
        <v>20016</v>
      </c>
    </row>
    <row r="95" spans="1:8">
      <c r="A95" s="9" t="s">
        <v>96</v>
      </c>
      <c r="B95" s="4">
        <v>113</v>
      </c>
      <c r="C95" s="4">
        <v>13</v>
      </c>
      <c r="D95" s="4"/>
      <c r="E95" s="4">
        <v>126</v>
      </c>
      <c r="F95" s="4">
        <v>18</v>
      </c>
      <c r="G95" s="4">
        <v>19619</v>
      </c>
      <c r="H95" s="24">
        <v>19763</v>
      </c>
    </row>
    <row r="96" spans="1:8">
      <c r="A96" s="9" t="s">
        <v>97</v>
      </c>
      <c r="B96" s="4">
        <v>39</v>
      </c>
      <c r="C96" s="4">
        <v>4</v>
      </c>
      <c r="D96" s="4">
        <v>1</v>
      </c>
      <c r="E96" s="4">
        <v>44</v>
      </c>
      <c r="F96" s="4">
        <v>8</v>
      </c>
      <c r="G96" s="4">
        <v>19894</v>
      </c>
      <c r="H96" s="24">
        <v>19946</v>
      </c>
    </row>
    <row r="97" spans="1:8">
      <c r="A97" s="9" t="s">
        <v>98</v>
      </c>
      <c r="B97" s="4">
        <v>120</v>
      </c>
      <c r="C97" s="4"/>
      <c r="D97" s="4">
        <v>5</v>
      </c>
      <c r="E97" s="4">
        <v>125</v>
      </c>
      <c r="F97" s="4">
        <v>14</v>
      </c>
      <c r="G97" s="4">
        <v>19437</v>
      </c>
      <c r="H97" s="24">
        <v>19576</v>
      </c>
    </row>
    <row r="98" spans="1:8">
      <c r="A98" s="9" t="s">
        <v>99</v>
      </c>
      <c r="B98" s="4">
        <v>177</v>
      </c>
      <c r="C98" s="4">
        <v>6</v>
      </c>
      <c r="D98" s="4">
        <v>5</v>
      </c>
      <c r="E98" s="4">
        <v>188</v>
      </c>
      <c r="F98" s="4">
        <v>18</v>
      </c>
      <c r="G98" s="4">
        <v>19568</v>
      </c>
      <c r="H98" s="24">
        <v>19774</v>
      </c>
    </row>
    <row r="99" spans="1:8">
      <c r="A99" s="9" t="s">
        <v>100</v>
      </c>
      <c r="B99" s="4">
        <v>70</v>
      </c>
      <c r="C99" s="4">
        <v>5</v>
      </c>
      <c r="D99" s="4">
        <v>6</v>
      </c>
      <c r="E99" s="4">
        <v>81</v>
      </c>
      <c r="F99" s="4">
        <v>13</v>
      </c>
      <c r="G99" s="4">
        <v>19482</v>
      </c>
      <c r="H99" s="24">
        <v>19576</v>
      </c>
    </row>
    <row r="100" spans="1:8">
      <c r="A100" s="9" t="s">
        <v>101</v>
      </c>
      <c r="B100" s="4">
        <v>44</v>
      </c>
      <c r="C100" s="4">
        <v>2</v>
      </c>
      <c r="D100" s="4">
        <v>4</v>
      </c>
      <c r="E100" s="4">
        <v>50</v>
      </c>
      <c r="F100" s="4">
        <v>2</v>
      </c>
      <c r="G100" s="4">
        <v>19437</v>
      </c>
      <c r="H100" s="24">
        <v>19489</v>
      </c>
    </row>
    <row r="101" spans="1:8">
      <c r="A101" s="9" t="s">
        <v>102</v>
      </c>
      <c r="B101" s="4">
        <v>1588</v>
      </c>
      <c r="C101" s="4"/>
      <c r="D101" s="4"/>
      <c r="E101" s="4">
        <v>1588</v>
      </c>
      <c r="F101" s="4">
        <v>60</v>
      </c>
      <c r="G101" s="4">
        <v>19599</v>
      </c>
      <c r="H101" s="24">
        <v>21247</v>
      </c>
    </row>
    <row r="102" spans="1:8">
      <c r="A102" s="9" t="s">
        <v>103</v>
      </c>
      <c r="B102" s="4">
        <v>194</v>
      </c>
      <c r="C102" s="4"/>
      <c r="D102" s="4">
        <v>8</v>
      </c>
      <c r="E102" s="4">
        <v>202</v>
      </c>
      <c r="F102" s="4">
        <v>17</v>
      </c>
      <c r="G102" s="4">
        <v>19470</v>
      </c>
      <c r="H102" s="24">
        <v>19689</v>
      </c>
    </row>
    <row r="103" spans="1:8">
      <c r="A103" s="9" t="s">
        <v>104</v>
      </c>
      <c r="B103" s="4">
        <v>212</v>
      </c>
      <c r="C103" s="4">
        <v>4</v>
      </c>
      <c r="D103" s="4">
        <v>6</v>
      </c>
      <c r="E103" s="4">
        <v>222</v>
      </c>
      <c r="F103" s="4">
        <v>24</v>
      </c>
      <c r="G103" s="4">
        <v>19517</v>
      </c>
      <c r="H103" s="24">
        <v>19763</v>
      </c>
    </row>
    <row r="104" spans="1:8">
      <c r="A104" s="11" t="s">
        <v>105</v>
      </c>
      <c r="B104" s="25">
        <v>37</v>
      </c>
      <c r="C104" s="25">
        <v>2</v>
      </c>
      <c r="D104" s="25">
        <v>4</v>
      </c>
      <c r="E104" s="25">
        <v>43</v>
      </c>
      <c r="F104" s="25">
        <v>4</v>
      </c>
      <c r="G104" s="25">
        <v>19437</v>
      </c>
      <c r="H104" s="27">
        <v>19484</v>
      </c>
    </row>
    <row r="105" spans="1:8" s="3" customFormat="1">
      <c r="B105" s="4"/>
      <c r="C105" s="4"/>
      <c r="D105" s="4"/>
      <c r="E105" s="4"/>
      <c r="F105" s="4"/>
      <c r="G105" s="4"/>
      <c r="H105" s="4"/>
    </row>
    <row r="106" spans="1:8" s="3" customFormat="1">
      <c r="A106" s="105" t="s">
        <v>487</v>
      </c>
      <c r="B106" s="4"/>
      <c r="C106" s="4"/>
      <c r="D106" s="4"/>
      <c r="E106" s="4"/>
      <c r="F106" s="4"/>
      <c r="G106" s="4"/>
      <c r="H106" s="4"/>
    </row>
    <row r="107" spans="1:8" s="3" customFormat="1">
      <c r="A107" s="106" t="s">
        <v>488</v>
      </c>
      <c r="B107" s="4"/>
      <c r="C107" s="4"/>
      <c r="D107" s="4"/>
      <c r="E107" s="4"/>
      <c r="F107" s="4"/>
      <c r="G107" s="4"/>
      <c r="H107" s="4"/>
    </row>
    <row r="108" spans="1:8">
      <c r="A108" s="105"/>
    </row>
    <row r="109" spans="1:8">
      <c r="A109" s="53" t="s">
        <v>393</v>
      </c>
      <c r="B109" s="54">
        <f t="shared" ref="B109:H109" si="0">MEDIAN(B4:B104)</f>
        <v>110</v>
      </c>
      <c r="C109" s="54">
        <f t="shared" si="0"/>
        <v>6</v>
      </c>
      <c r="D109" s="54">
        <f t="shared" si="0"/>
        <v>6</v>
      </c>
      <c r="E109" s="54">
        <f t="shared" si="0"/>
        <v>121</v>
      </c>
      <c r="F109" s="54">
        <f t="shared" si="0"/>
        <v>10</v>
      </c>
      <c r="G109" s="54">
        <f t="shared" si="0"/>
        <v>19482</v>
      </c>
      <c r="H109" s="54">
        <f t="shared" si="0"/>
        <v>19669</v>
      </c>
    </row>
    <row r="110" spans="1:8">
      <c r="A110" s="53" t="s">
        <v>392</v>
      </c>
      <c r="B110" s="54">
        <f t="shared" ref="B110:H110" si="1">AVERAGE(B4:B104)</f>
        <v>206.87128712871288</v>
      </c>
      <c r="C110" s="54">
        <f t="shared" si="1"/>
        <v>8.3055555555555554</v>
      </c>
      <c r="D110" s="54">
        <f t="shared" si="1"/>
        <v>9</v>
      </c>
      <c r="E110" s="54">
        <f t="shared" si="1"/>
        <v>219.47524752475246</v>
      </c>
      <c r="F110" s="54">
        <f t="shared" si="1"/>
        <v>15.858585858585858</v>
      </c>
      <c r="G110" s="54">
        <f t="shared" si="1"/>
        <v>20758.297029702971</v>
      </c>
      <c r="H110" s="54">
        <f t="shared" si="1"/>
        <v>20993.316831683169</v>
      </c>
    </row>
    <row r="111" spans="1:8">
      <c r="A111" s="53" t="s">
        <v>409</v>
      </c>
      <c r="B111" s="54">
        <f t="shared" ref="B111:H111" si="2">SUM(B4:B104)</f>
        <v>20894</v>
      </c>
      <c r="C111" s="54">
        <f t="shared" si="2"/>
        <v>598</v>
      </c>
      <c r="D111" s="54">
        <f t="shared" si="2"/>
        <v>675</v>
      </c>
      <c r="E111" s="54">
        <f t="shared" si="2"/>
        <v>22167</v>
      </c>
      <c r="F111" s="54">
        <f t="shared" si="2"/>
        <v>1570</v>
      </c>
      <c r="G111" s="54">
        <f t="shared" si="2"/>
        <v>2096588</v>
      </c>
      <c r="H111" s="54">
        <f t="shared" si="2"/>
        <v>2120325</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selection activeCell="M1" sqref="M1:N1048576"/>
    </sheetView>
  </sheetViews>
  <sheetFormatPr defaultRowHeight="15"/>
  <cols>
    <col min="1" max="1" width="45" customWidth="1"/>
    <col min="2" max="2" width="18.140625" customWidth="1"/>
    <col min="3" max="4" width="15.28515625" customWidth="1"/>
    <col min="5" max="5" width="15.42578125" customWidth="1"/>
    <col min="6" max="6" width="16.140625" customWidth="1"/>
    <col min="7" max="7" width="17.7109375" customWidth="1"/>
    <col min="8" max="8" width="18" customWidth="1"/>
    <col min="9" max="9" width="17" customWidth="1"/>
    <col min="10" max="10" width="16.42578125" customWidth="1"/>
  </cols>
  <sheetData>
    <row r="1" spans="1:10" ht="18">
      <c r="A1" s="52" t="s">
        <v>426</v>
      </c>
      <c r="B1" s="6"/>
      <c r="C1" s="6"/>
      <c r="D1" s="6"/>
      <c r="E1" s="6"/>
      <c r="F1" s="6"/>
      <c r="G1" s="6"/>
      <c r="H1" s="6"/>
      <c r="I1" s="3"/>
      <c r="J1" s="3"/>
    </row>
    <row r="2" spans="1:10" ht="15.75">
      <c r="A2" s="6"/>
      <c r="B2" s="6"/>
      <c r="C2" s="6"/>
      <c r="D2" s="6"/>
      <c r="E2" s="6"/>
      <c r="F2" s="6"/>
      <c r="G2" s="6"/>
      <c r="H2" s="6"/>
      <c r="I2" s="3"/>
      <c r="J2" s="3"/>
    </row>
    <row r="3" spans="1:10" ht="30">
      <c r="A3" s="76" t="s">
        <v>1</v>
      </c>
      <c r="B3" s="77" t="s">
        <v>491</v>
      </c>
      <c r="C3" s="77" t="s">
        <v>492</v>
      </c>
      <c r="D3" s="77" t="s">
        <v>465</v>
      </c>
      <c r="E3" s="77" t="s">
        <v>467</v>
      </c>
      <c r="F3" s="77" t="s">
        <v>468</v>
      </c>
      <c r="G3" s="77" t="s">
        <v>493</v>
      </c>
      <c r="H3" s="77" t="s">
        <v>470</v>
      </c>
      <c r="I3" s="77" t="s">
        <v>494</v>
      </c>
      <c r="J3" s="78" t="s">
        <v>495</v>
      </c>
    </row>
    <row r="4" spans="1:10">
      <c r="A4" s="9" t="s">
        <v>5</v>
      </c>
      <c r="B4" s="4">
        <v>1592</v>
      </c>
      <c r="C4" s="4">
        <v>179</v>
      </c>
      <c r="D4" s="4">
        <v>4188</v>
      </c>
      <c r="E4" s="4"/>
      <c r="F4" s="4">
        <v>4874</v>
      </c>
      <c r="G4" s="4"/>
      <c r="H4" s="4">
        <v>544</v>
      </c>
      <c r="I4" s="4"/>
      <c r="J4" s="24">
        <v>35572</v>
      </c>
    </row>
    <row r="5" spans="1:10">
      <c r="A5" s="9" t="s">
        <v>6</v>
      </c>
      <c r="B5" s="4">
        <v>603</v>
      </c>
      <c r="C5" s="4">
        <v>229</v>
      </c>
      <c r="D5" s="4">
        <v>3118</v>
      </c>
      <c r="E5" s="4"/>
      <c r="F5" s="4">
        <v>712</v>
      </c>
      <c r="G5" s="4"/>
      <c r="H5" s="4">
        <v>813</v>
      </c>
      <c r="I5" s="4">
        <v>357</v>
      </c>
      <c r="J5" s="24">
        <v>33712</v>
      </c>
    </row>
    <row r="6" spans="1:10">
      <c r="A6" s="9" t="s">
        <v>7</v>
      </c>
      <c r="B6" s="4">
        <v>1736</v>
      </c>
      <c r="C6" s="4">
        <v>694</v>
      </c>
      <c r="D6" s="4">
        <v>4695</v>
      </c>
      <c r="E6" s="4"/>
      <c r="F6" s="4">
        <v>700</v>
      </c>
      <c r="G6" s="4">
        <v>2132</v>
      </c>
      <c r="H6" s="4">
        <v>2825</v>
      </c>
      <c r="I6" s="4">
        <v>7840</v>
      </c>
      <c r="J6" s="24">
        <v>33809</v>
      </c>
    </row>
    <row r="7" spans="1:10">
      <c r="A7" s="9" t="s">
        <v>8</v>
      </c>
      <c r="B7" s="4">
        <v>5029</v>
      </c>
      <c r="C7" s="4">
        <v>2468</v>
      </c>
      <c r="D7" s="4">
        <v>3773</v>
      </c>
      <c r="E7" s="4"/>
      <c r="F7" s="4">
        <v>4828</v>
      </c>
      <c r="G7" s="4"/>
      <c r="H7" s="4">
        <v>2352</v>
      </c>
      <c r="I7" s="4">
        <v>22363</v>
      </c>
      <c r="J7" s="24">
        <v>42170</v>
      </c>
    </row>
    <row r="8" spans="1:10">
      <c r="A8" s="9" t="s">
        <v>9</v>
      </c>
      <c r="B8" s="4"/>
      <c r="C8" s="4"/>
      <c r="D8" s="4">
        <v>932</v>
      </c>
      <c r="E8" s="4"/>
      <c r="F8" s="4"/>
      <c r="G8" s="4"/>
      <c r="H8" s="4"/>
      <c r="I8" s="4"/>
      <c r="J8" s="24">
        <v>33092</v>
      </c>
    </row>
    <row r="9" spans="1:10">
      <c r="A9" s="9" t="s">
        <v>10</v>
      </c>
      <c r="B9" s="4">
        <v>10134</v>
      </c>
      <c r="C9" s="4">
        <v>1074</v>
      </c>
      <c r="D9" s="4">
        <v>8455</v>
      </c>
      <c r="E9" s="4">
        <v>515</v>
      </c>
      <c r="F9" s="4">
        <v>2115</v>
      </c>
      <c r="G9" s="4">
        <v>24</v>
      </c>
      <c r="H9" s="4"/>
      <c r="I9" s="4">
        <v>12573</v>
      </c>
      <c r="J9" s="24">
        <v>49431</v>
      </c>
    </row>
    <row r="10" spans="1:10">
      <c r="A10" s="9" t="s">
        <v>11</v>
      </c>
      <c r="B10" s="4">
        <v>1391</v>
      </c>
      <c r="C10" s="4">
        <v>308</v>
      </c>
      <c r="D10" s="4">
        <v>9660</v>
      </c>
      <c r="E10" s="4">
        <v>776</v>
      </c>
      <c r="F10" s="4">
        <v>4705</v>
      </c>
      <c r="G10" s="4">
        <v>838</v>
      </c>
      <c r="H10" s="4">
        <v>2410</v>
      </c>
      <c r="I10" s="4"/>
      <c r="J10" s="24">
        <v>35247</v>
      </c>
    </row>
    <row r="11" spans="1:10">
      <c r="A11" s="9" t="s">
        <v>12</v>
      </c>
      <c r="B11" s="4">
        <v>561</v>
      </c>
      <c r="C11" s="4">
        <v>252</v>
      </c>
      <c r="D11" s="4">
        <v>3375</v>
      </c>
      <c r="E11" s="4"/>
      <c r="F11" s="4">
        <v>2758</v>
      </c>
      <c r="G11" s="4"/>
      <c r="H11" s="4">
        <v>326</v>
      </c>
      <c r="I11" s="4"/>
      <c r="J11" s="24">
        <v>34596</v>
      </c>
    </row>
    <row r="12" spans="1:10">
      <c r="A12" s="9" t="s">
        <v>13</v>
      </c>
      <c r="B12" s="4">
        <v>273</v>
      </c>
      <c r="C12" s="4"/>
      <c r="D12" s="4">
        <v>3409</v>
      </c>
      <c r="E12" s="4">
        <v>20</v>
      </c>
      <c r="F12" s="4">
        <v>145</v>
      </c>
      <c r="G12" s="4"/>
      <c r="H12" s="4">
        <v>65</v>
      </c>
      <c r="I12" s="4"/>
      <c r="J12" s="24">
        <v>33548</v>
      </c>
    </row>
    <row r="13" spans="1:10">
      <c r="A13" s="9" t="s">
        <v>14</v>
      </c>
      <c r="B13" s="4">
        <v>162</v>
      </c>
      <c r="C13" s="4"/>
      <c r="D13" s="4">
        <v>3820</v>
      </c>
      <c r="E13" s="4">
        <v>2116</v>
      </c>
      <c r="F13" s="4"/>
      <c r="G13" s="4"/>
      <c r="H13" s="4">
        <v>334</v>
      </c>
      <c r="I13" s="4"/>
      <c r="J13" s="24">
        <v>33218</v>
      </c>
    </row>
    <row r="14" spans="1:10">
      <c r="A14" s="9" t="s">
        <v>15</v>
      </c>
      <c r="B14" s="4">
        <v>6204</v>
      </c>
      <c r="C14" s="4">
        <v>4292</v>
      </c>
      <c r="D14" s="4">
        <v>13342</v>
      </c>
      <c r="E14" s="4">
        <v>1767</v>
      </c>
      <c r="F14" s="4">
        <v>5330</v>
      </c>
      <c r="G14" s="4">
        <v>1684</v>
      </c>
      <c r="H14" s="4">
        <v>7267</v>
      </c>
      <c r="I14" s="4">
        <v>20514</v>
      </c>
      <c r="J14" s="24">
        <v>43216</v>
      </c>
    </row>
    <row r="15" spans="1:10">
      <c r="A15" s="9" t="s">
        <v>16</v>
      </c>
      <c r="B15" s="4">
        <v>6319</v>
      </c>
      <c r="C15" s="4"/>
      <c r="D15" s="4">
        <v>5664</v>
      </c>
      <c r="E15" s="4">
        <v>1106</v>
      </c>
      <c r="F15" s="4">
        <v>4184</v>
      </c>
      <c r="G15" s="4"/>
      <c r="H15" s="4">
        <v>2398</v>
      </c>
      <c r="I15" s="4"/>
      <c r="J15" s="24">
        <v>34732</v>
      </c>
    </row>
    <row r="16" spans="1:10">
      <c r="A16" s="9" t="s">
        <v>17</v>
      </c>
      <c r="B16" s="4">
        <v>726</v>
      </c>
      <c r="C16" s="4">
        <v>784</v>
      </c>
      <c r="D16" s="4">
        <v>3405</v>
      </c>
      <c r="E16" s="4"/>
      <c r="F16" s="4">
        <v>2578</v>
      </c>
      <c r="G16" s="4"/>
      <c r="H16" s="4">
        <v>1995</v>
      </c>
      <c r="I16" s="4">
        <v>4687</v>
      </c>
      <c r="J16" s="24">
        <v>34248</v>
      </c>
    </row>
    <row r="17" spans="1:10">
      <c r="A17" s="9" t="s">
        <v>18</v>
      </c>
      <c r="B17" s="4">
        <v>266</v>
      </c>
      <c r="C17" s="4">
        <v>6</v>
      </c>
      <c r="D17" s="4">
        <v>773</v>
      </c>
      <c r="E17" s="4">
        <v>40</v>
      </c>
      <c r="F17" s="4">
        <v>120</v>
      </c>
      <c r="G17" s="4"/>
      <c r="H17" s="4">
        <v>98</v>
      </c>
      <c r="I17" s="4"/>
      <c r="J17" s="24">
        <v>33283</v>
      </c>
    </row>
    <row r="18" spans="1:10">
      <c r="A18" s="9" t="s">
        <v>19</v>
      </c>
      <c r="B18" s="4">
        <v>302</v>
      </c>
      <c r="C18" s="4"/>
      <c r="D18" s="4">
        <v>3642</v>
      </c>
      <c r="E18" s="4"/>
      <c r="F18" s="4">
        <v>2506</v>
      </c>
      <c r="G18" s="4"/>
      <c r="H18" s="4">
        <v>339</v>
      </c>
      <c r="I18" s="4"/>
      <c r="J18" s="24">
        <v>34707</v>
      </c>
    </row>
    <row r="19" spans="1:10">
      <c r="A19" s="9" t="s">
        <v>20</v>
      </c>
      <c r="B19" s="4">
        <v>1830</v>
      </c>
      <c r="C19" s="4">
        <v>349</v>
      </c>
      <c r="D19" s="4">
        <v>2150</v>
      </c>
      <c r="E19" s="4">
        <v>56</v>
      </c>
      <c r="F19" s="4">
        <v>11271</v>
      </c>
      <c r="G19" s="4"/>
      <c r="H19" s="4">
        <v>699</v>
      </c>
      <c r="I19" s="4">
        <v>11586</v>
      </c>
      <c r="J19" s="24">
        <v>34350</v>
      </c>
    </row>
    <row r="20" spans="1:10">
      <c r="A20" s="9" t="s">
        <v>21</v>
      </c>
      <c r="B20" s="4">
        <v>3039</v>
      </c>
      <c r="C20" s="4">
        <v>147</v>
      </c>
      <c r="D20" s="4">
        <v>4728</v>
      </c>
      <c r="E20" s="4"/>
      <c r="F20" s="4">
        <v>2741</v>
      </c>
      <c r="G20" s="4"/>
      <c r="H20" s="4">
        <v>1421</v>
      </c>
      <c r="I20" s="4"/>
      <c r="J20" s="24">
        <v>35341</v>
      </c>
    </row>
    <row r="21" spans="1:10">
      <c r="A21" s="9" t="s">
        <v>22</v>
      </c>
      <c r="B21" s="4">
        <v>10090</v>
      </c>
      <c r="C21" s="4">
        <v>1972</v>
      </c>
      <c r="D21" s="4">
        <v>7879</v>
      </c>
      <c r="E21" s="4">
        <v>3841</v>
      </c>
      <c r="F21" s="4">
        <v>13337</v>
      </c>
      <c r="G21" s="4"/>
      <c r="H21" s="4">
        <v>1708</v>
      </c>
      <c r="I21" s="4">
        <v>7748</v>
      </c>
      <c r="J21" s="24">
        <v>39771</v>
      </c>
    </row>
    <row r="22" spans="1:10">
      <c r="A22" s="9" t="s">
        <v>23</v>
      </c>
      <c r="B22" s="4">
        <v>4830</v>
      </c>
      <c r="C22" s="4">
        <v>750</v>
      </c>
      <c r="D22" s="4">
        <v>4222</v>
      </c>
      <c r="E22" s="4"/>
      <c r="F22" s="4">
        <v>2396</v>
      </c>
      <c r="G22" s="4"/>
      <c r="H22" s="4">
        <v>2501</v>
      </c>
      <c r="I22" s="4">
        <v>6517</v>
      </c>
      <c r="J22" s="24">
        <v>35699</v>
      </c>
    </row>
    <row r="23" spans="1:10">
      <c r="A23" s="9" t="s">
        <v>24</v>
      </c>
      <c r="B23" s="4">
        <v>6278</v>
      </c>
      <c r="C23" s="4">
        <v>1153</v>
      </c>
      <c r="D23" s="4">
        <v>9902</v>
      </c>
      <c r="E23" s="4">
        <v>2278</v>
      </c>
      <c r="F23" s="4">
        <v>2837</v>
      </c>
      <c r="G23" s="4"/>
      <c r="H23" s="4">
        <v>3171</v>
      </c>
      <c r="I23" s="4">
        <v>22898</v>
      </c>
      <c r="J23" s="24">
        <v>37553</v>
      </c>
    </row>
    <row r="24" spans="1:10">
      <c r="A24" s="9" t="s">
        <v>25</v>
      </c>
      <c r="B24" s="4">
        <v>284</v>
      </c>
      <c r="C24" s="4"/>
      <c r="D24" s="4">
        <v>2108</v>
      </c>
      <c r="E24" s="4">
        <v>20</v>
      </c>
      <c r="F24" s="4">
        <v>1031</v>
      </c>
      <c r="G24" s="4"/>
      <c r="H24" s="4">
        <v>40</v>
      </c>
      <c r="I24" s="4"/>
      <c r="J24" s="24">
        <v>33108</v>
      </c>
    </row>
    <row r="25" spans="1:10">
      <c r="A25" s="9" t="s">
        <v>26</v>
      </c>
      <c r="B25" s="4">
        <v>1091</v>
      </c>
      <c r="C25" s="4">
        <v>311</v>
      </c>
      <c r="D25" s="4">
        <v>14907</v>
      </c>
      <c r="E25" s="4"/>
      <c r="F25" s="4">
        <v>2029</v>
      </c>
      <c r="G25" s="4">
        <v>1167</v>
      </c>
      <c r="H25" s="4">
        <v>1427</v>
      </c>
      <c r="I25" s="4"/>
      <c r="J25" s="24">
        <v>37648</v>
      </c>
    </row>
    <row r="26" spans="1:10">
      <c r="A26" s="9" t="s">
        <v>27</v>
      </c>
      <c r="B26" s="4">
        <v>4187</v>
      </c>
      <c r="C26" s="4"/>
      <c r="D26" s="4">
        <v>9911</v>
      </c>
      <c r="E26" s="4">
        <v>1902</v>
      </c>
      <c r="F26" s="4">
        <v>6321</v>
      </c>
      <c r="G26" s="4"/>
      <c r="H26" s="4">
        <v>578</v>
      </c>
      <c r="I26" s="4"/>
      <c r="J26" s="24">
        <v>71655</v>
      </c>
    </row>
    <row r="27" spans="1:10">
      <c r="A27" s="9" t="s">
        <v>28</v>
      </c>
      <c r="B27" s="4">
        <v>1531</v>
      </c>
      <c r="C27" s="4">
        <v>1710</v>
      </c>
      <c r="D27" s="4">
        <v>8935</v>
      </c>
      <c r="E27" s="4">
        <v>203</v>
      </c>
      <c r="F27" s="4">
        <v>2410</v>
      </c>
      <c r="G27" s="4"/>
      <c r="H27" s="4"/>
      <c r="I27" s="4"/>
      <c r="J27" s="24">
        <v>38080</v>
      </c>
    </row>
    <row r="28" spans="1:10">
      <c r="A28" s="9" t="s">
        <v>29</v>
      </c>
      <c r="B28" s="4">
        <v>3821</v>
      </c>
      <c r="C28" s="4">
        <v>52</v>
      </c>
      <c r="D28" s="4">
        <v>13214</v>
      </c>
      <c r="E28" s="4">
        <v>636</v>
      </c>
      <c r="F28" s="4">
        <v>3490</v>
      </c>
      <c r="G28" s="4"/>
      <c r="H28" s="4">
        <v>1155</v>
      </c>
      <c r="I28" s="4"/>
      <c r="J28" s="24">
        <v>36794</v>
      </c>
    </row>
    <row r="29" spans="1:10">
      <c r="A29" s="9" t="s">
        <v>30</v>
      </c>
      <c r="B29" s="4">
        <v>367</v>
      </c>
      <c r="C29" s="4">
        <v>49</v>
      </c>
      <c r="D29" s="4">
        <v>1492</v>
      </c>
      <c r="E29" s="4">
        <v>689</v>
      </c>
      <c r="F29" s="4">
        <v>42</v>
      </c>
      <c r="G29" s="4"/>
      <c r="H29" s="4"/>
      <c r="I29" s="4"/>
      <c r="J29" s="24">
        <v>33655</v>
      </c>
    </row>
    <row r="30" spans="1:10">
      <c r="A30" s="9" t="s">
        <v>31</v>
      </c>
      <c r="B30" s="4">
        <v>520</v>
      </c>
      <c r="C30" s="4">
        <v>397</v>
      </c>
      <c r="D30" s="4">
        <v>5009</v>
      </c>
      <c r="E30" s="4"/>
      <c r="F30" s="4">
        <v>7358</v>
      </c>
      <c r="G30" s="4"/>
      <c r="H30" s="4">
        <v>638</v>
      </c>
      <c r="I30" s="4">
        <v>344</v>
      </c>
      <c r="J30" s="24">
        <v>35401</v>
      </c>
    </row>
    <row r="31" spans="1:10">
      <c r="A31" s="9" t="s">
        <v>32</v>
      </c>
      <c r="B31" s="4">
        <v>1080</v>
      </c>
      <c r="C31" s="4">
        <v>190</v>
      </c>
      <c r="D31" s="4">
        <v>8143</v>
      </c>
      <c r="E31" s="4"/>
      <c r="F31" s="4">
        <v>749</v>
      </c>
      <c r="G31" s="4"/>
      <c r="H31" s="4">
        <v>94</v>
      </c>
      <c r="I31" s="4"/>
      <c r="J31" s="24">
        <v>35640</v>
      </c>
    </row>
    <row r="32" spans="1:10">
      <c r="A32" s="9" t="s">
        <v>33</v>
      </c>
      <c r="B32" s="4">
        <v>4481</v>
      </c>
      <c r="C32" s="4">
        <v>2783</v>
      </c>
      <c r="D32" s="4">
        <v>5388</v>
      </c>
      <c r="E32" s="4">
        <v>709</v>
      </c>
      <c r="F32" s="4">
        <v>6174</v>
      </c>
      <c r="G32" s="4"/>
      <c r="H32" s="4">
        <v>4813</v>
      </c>
      <c r="I32" s="4">
        <v>36901</v>
      </c>
      <c r="J32" s="24">
        <v>50522</v>
      </c>
    </row>
    <row r="33" spans="1:10">
      <c r="A33" s="9" t="s">
        <v>34</v>
      </c>
      <c r="B33" s="4">
        <v>545</v>
      </c>
      <c r="C33" s="4"/>
      <c r="D33" s="4">
        <v>3054</v>
      </c>
      <c r="E33" s="4"/>
      <c r="F33" s="4">
        <v>698</v>
      </c>
      <c r="G33" s="4"/>
      <c r="H33" s="4">
        <v>57</v>
      </c>
      <c r="I33" s="4">
        <v>38</v>
      </c>
      <c r="J33" s="24">
        <v>33724</v>
      </c>
    </row>
    <row r="34" spans="1:10">
      <c r="A34" s="9" t="s">
        <v>35</v>
      </c>
      <c r="B34" s="4">
        <v>4877</v>
      </c>
      <c r="C34" s="4">
        <v>254</v>
      </c>
      <c r="D34" s="4">
        <v>11503</v>
      </c>
      <c r="E34" s="4">
        <v>1372</v>
      </c>
      <c r="F34" s="4">
        <v>7725</v>
      </c>
      <c r="G34" s="4"/>
      <c r="H34" s="4">
        <v>2258</v>
      </c>
      <c r="I34" s="4"/>
      <c r="J34" s="24">
        <v>34421</v>
      </c>
    </row>
    <row r="35" spans="1:10">
      <c r="A35" s="9" t="s">
        <v>36</v>
      </c>
      <c r="B35" s="4">
        <v>390</v>
      </c>
      <c r="C35" s="4">
        <v>519</v>
      </c>
      <c r="D35" s="4">
        <v>4732</v>
      </c>
      <c r="E35" s="4">
        <v>1377</v>
      </c>
      <c r="F35" s="4">
        <v>4665</v>
      </c>
      <c r="G35" s="4"/>
      <c r="H35" s="4">
        <v>680</v>
      </c>
      <c r="I35" s="4"/>
      <c r="J35" s="24">
        <v>34612</v>
      </c>
    </row>
    <row r="36" spans="1:10">
      <c r="A36" s="9" t="s">
        <v>37</v>
      </c>
      <c r="B36" s="4">
        <v>773</v>
      </c>
      <c r="C36" s="4">
        <v>206</v>
      </c>
      <c r="D36" s="4">
        <v>8900</v>
      </c>
      <c r="E36" s="4">
        <v>1434</v>
      </c>
      <c r="F36" s="4"/>
      <c r="G36" s="4"/>
      <c r="H36" s="4">
        <v>772</v>
      </c>
      <c r="I36" s="4"/>
      <c r="J36" s="24">
        <v>35385</v>
      </c>
    </row>
    <row r="37" spans="1:10">
      <c r="A37" s="9" t="s">
        <v>38</v>
      </c>
      <c r="B37" s="4">
        <v>218</v>
      </c>
      <c r="C37" s="4">
        <v>118</v>
      </c>
      <c r="D37" s="4">
        <v>1829</v>
      </c>
      <c r="E37" s="4">
        <v>63</v>
      </c>
      <c r="F37" s="4">
        <v>60</v>
      </c>
      <c r="G37" s="4"/>
      <c r="H37" s="4"/>
      <c r="I37" s="4"/>
      <c r="J37" s="24">
        <v>32670</v>
      </c>
    </row>
    <row r="38" spans="1:10">
      <c r="A38" s="9" t="s">
        <v>39</v>
      </c>
      <c r="B38" s="4">
        <v>9</v>
      </c>
      <c r="C38" s="4">
        <v>30</v>
      </c>
      <c r="D38" s="4">
        <v>1419</v>
      </c>
      <c r="E38" s="4">
        <v>88</v>
      </c>
      <c r="F38" s="4">
        <v>88</v>
      </c>
      <c r="G38" s="4"/>
      <c r="H38" s="4"/>
      <c r="I38" s="4">
        <v>97</v>
      </c>
      <c r="J38" s="24">
        <v>32670</v>
      </c>
    </row>
    <row r="39" spans="1:10">
      <c r="A39" s="9" t="s">
        <v>40</v>
      </c>
      <c r="B39" s="4">
        <v>93</v>
      </c>
      <c r="C39" s="4"/>
      <c r="D39" s="4">
        <v>1046</v>
      </c>
      <c r="E39" s="4"/>
      <c r="F39" s="4">
        <v>69</v>
      </c>
      <c r="G39" s="4"/>
      <c r="H39" s="4">
        <v>132</v>
      </c>
      <c r="I39" s="4"/>
      <c r="J39" s="24">
        <v>33694</v>
      </c>
    </row>
    <row r="40" spans="1:10">
      <c r="A40" s="9" t="s">
        <v>41</v>
      </c>
      <c r="B40" s="4">
        <v>3700</v>
      </c>
      <c r="C40" s="4">
        <v>463</v>
      </c>
      <c r="D40" s="4">
        <v>8159</v>
      </c>
      <c r="E40" s="4"/>
      <c r="F40" s="4">
        <v>16190</v>
      </c>
      <c r="G40" s="4"/>
      <c r="H40" s="4">
        <v>991</v>
      </c>
      <c r="I40" s="4">
        <v>140</v>
      </c>
      <c r="J40" s="24">
        <v>34732</v>
      </c>
    </row>
    <row r="41" spans="1:10">
      <c r="A41" s="9" t="s">
        <v>42</v>
      </c>
      <c r="B41" s="4">
        <v>3416</v>
      </c>
      <c r="C41" s="4">
        <v>525</v>
      </c>
      <c r="D41" s="4">
        <v>4251</v>
      </c>
      <c r="E41" s="4"/>
      <c r="F41" s="4">
        <v>4399</v>
      </c>
      <c r="G41" s="4"/>
      <c r="H41" s="4">
        <v>2709</v>
      </c>
      <c r="I41" s="4">
        <v>7656</v>
      </c>
      <c r="J41" s="24">
        <v>65276</v>
      </c>
    </row>
    <row r="42" spans="1:10">
      <c r="A42" s="9" t="s">
        <v>43</v>
      </c>
      <c r="B42" s="4">
        <v>4172</v>
      </c>
      <c r="C42" s="4">
        <v>1624</v>
      </c>
      <c r="D42" s="4">
        <v>10571</v>
      </c>
      <c r="E42" s="4">
        <v>1072</v>
      </c>
      <c r="F42" s="4">
        <v>18674</v>
      </c>
      <c r="G42" s="4"/>
      <c r="H42" s="4">
        <v>2848</v>
      </c>
      <c r="I42" s="4">
        <v>13990</v>
      </c>
      <c r="J42" s="24">
        <v>34209</v>
      </c>
    </row>
    <row r="43" spans="1:10">
      <c r="A43" s="9" t="s">
        <v>44</v>
      </c>
      <c r="B43" s="4">
        <v>9883</v>
      </c>
      <c r="C43" s="4">
        <v>1883</v>
      </c>
      <c r="D43" s="4">
        <v>9031</v>
      </c>
      <c r="E43" s="4">
        <v>532</v>
      </c>
      <c r="F43" s="4">
        <v>8600</v>
      </c>
      <c r="G43" s="4"/>
      <c r="H43" s="4"/>
      <c r="I43" s="4">
        <v>11168</v>
      </c>
      <c r="J43" s="24">
        <v>45516</v>
      </c>
    </row>
    <row r="44" spans="1:10">
      <c r="A44" s="9" t="s">
        <v>45</v>
      </c>
      <c r="B44" s="4">
        <v>2616</v>
      </c>
      <c r="C44" s="4">
        <v>2106</v>
      </c>
      <c r="D44" s="4">
        <v>6588</v>
      </c>
      <c r="E44" s="4">
        <v>315</v>
      </c>
      <c r="F44" s="4">
        <v>3474</v>
      </c>
      <c r="G44" s="4"/>
      <c r="H44" s="4">
        <v>3538</v>
      </c>
      <c r="I44" s="4">
        <v>16007</v>
      </c>
      <c r="J44" s="24">
        <v>43694</v>
      </c>
    </row>
    <row r="45" spans="1:10">
      <c r="A45" s="9" t="s">
        <v>46</v>
      </c>
      <c r="B45" s="4">
        <v>634</v>
      </c>
      <c r="C45" s="4">
        <v>3356</v>
      </c>
      <c r="D45" s="4">
        <v>3992</v>
      </c>
      <c r="E45" s="4"/>
      <c r="F45" s="4">
        <v>2768</v>
      </c>
      <c r="G45" s="4"/>
      <c r="H45" s="4"/>
      <c r="I45" s="4"/>
      <c r="J45" s="24">
        <v>35792</v>
      </c>
    </row>
    <row r="46" spans="1:10">
      <c r="A46" s="9" t="s">
        <v>47</v>
      </c>
      <c r="B46" s="4">
        <v>782</v>
      </c>
      <c r="C46" s="4">
        <v>28</v>
      </c>
      <c r="D46" s="4">
        <v>7045</v>
      </c>
      <c r="E46" s="4">
        <v>199</v>
      </c>
      <c r="F46" s="4">
        <v>489</v>
      </c>
      <c r="G46" s="4"/>
      <c r="H46" s="4"/>
      <c r="I46" s="4"/>
      <c r="J46" s="24">
        <v>38756</v>
      </c>
    </row>
    <row r="47" spans="1:10">
      <c r="A47" s="9" t="s">
        <v>48</v>
      </c>
      <c r="B47" s="4">
        <v>1984</v>
      </c>
      <c r="C47" s="4">
        <v>155</v>
      </c>
      <c r="D47" s="4">
        <v>5292</v>
      </c>
      <c r="E47" s="4"/>
      <c r="F47" s="4">
        <v>946</v>
      </c>
      <c r="G47" s="4"/>
      <c r="H47" s="4"/>
      <c r="I47" s="4"/>
      <c r="J47" s="24">
        <v>34415</v>
      </c>
    </row>
    <row r="48" spans="1:10">
      <c r="A48" s="9" t="s">
        <v>49</v>
      </c>
      <c r="B48" s="4">
        <v>2551</v>
      </c>
      <c r="C48" s="4">
        <v>2791</v>
      </c>
      <c r="D48" s="4">
        <v>3617</v>
      </c>
      <c r="E48" s="4">
        <v>14</v>
      </c>
      <c r="F48" s="4">
        <v>5786</v>
      </c>
      <c r="G48" s="4"/>
      <c r="H48" s="4">
        <v>3211</v>
      </c>
      <c r="I48" s="4">
        <v>10590</v>
      </c>
      <c r="J48" s="24">
        <v>33274</v>
      </c>
    </row>
    <row r="49" spans="1:10">
      <c r="A49" s="9" t="s">
        <v>50</v>
      </c>
      <c r="B49" s="4">
        <v>11572</v>
      </c>
      <c r="C49" s="4"/>
      <c r="D49" s="4">
        <v>7697</v>
      </c>
      <c r="E49" s="4">
        <v>823</v>
      </c>
      <c r="F49" s="4">
        <v>12682</v>
      </c>
      <c r="G49" s="4">
        <v>18</v>
      </c>
      <c r="H49" s="4">
        <v>1923</v>
      </c>
      <c r="I49" s="4">
        <v>2338</v>
      </c>
      <c r="J49" s="24">
        <v>70860</v>
      </c>
    </row>
    <row r="50" spans="1:10">
      <c r="A50" s="9" t="s">
        <v>51</v>
      </c>
      <c r="B50" s="4">
        <v>328</v>
      </c>
      <c r="C50" s="4"/>
      <c r="D50" s="4">
        <v>3114</v>
      </c>
      <c r="E50" s="4">
        <v>66</v>
      </c>
      <c r="F50" s="4">
        <v>307</v>
      </c>
      <c r="G50" s="4"/>
      <c r="H50" s="4"/>
      <c r="I50" s="4"/>
      <c r="J50" s="24">
        <v>32670</v>
      </c>
    </row>
    <row r="51" spans="1:10">
      <c r="A51" s="9" t="s">
        <v>52</v>
      </c>
      <c r="B51" s="4">
        <v>8589</v>
      </c>
      <c r="C51" s="4">
        <v>32</v>
      </c>
      <c r="D51" s="4">
        <v>15356</v>
      </c>
      <c r="E51" s="4">
        <v>1538</v>
      </c>
      <c r="F51" s="4">
        <v>4634</v>
      </c>
      <c r="G51" s="4"/>
      <c r="H51" s="4">
        <v>1927</v>
      </c>
      <c r="I51" s="4"/>
      <c r="J51" s="24">
        <v>42924</v>
      </c>
    </row>
    <row r="52" spans="1:10">
      <c r="A52" s="9" t="s">
        <v>53</v>
      </c>
      <c r="B52" s="4">
        <v>3259</v>
      </c>
      <c r="C52" s="4">
        <v>1011</v>
      </c>
      <c r="D52" s="4">
        <v>5102</v>
      </c>
      <c r="E52" s="4">
        <v>533</v>
      </c>
      <c r="F52" s="4">
        <v>32956</v>
      </c>
      <c r="G52" s="4"/>
      <c r="H52" s="4">
        <v>1640</v>
      </c>
      <c r="I52" s="4">
        <v>1172</v>
      </c>
      <c r="J52" s="24">
        <v>44925</v>
      </c>
    </row>
    <row r="53" spans="1:10">
      <c r="A53" s="9" t="s">
        <v>54</v>
      </c>
      <c r="B53" s="4">
        <v>426</v>
      </c>
      <c r="C53" s="4">
        <v>75</v>
      </c>
      <c r="D53" s="4">
        <v>3979</v>
      </c>
      <c r="E53" s="4">
        <v>69</v>
      </c>
      <c r="F53" s="4">
        <v>265</v>
      </c>
      <c r="G53" s="4"/>
      <c r="H53" s="4">
        <v>110</v>
      </c>
      <c r="I53" s="4">
        <v>86</v>
      </c>
      <c r="J53" s="24">
        <v>33306</v>
      </c>
    </row>
    <row r="54" spans="1:10">
      <c r="A54" s="9" t="s">
        <v>55</v>
      </c>
      <c r="B54" s="4">
        <v>1185</v>
      </c>
      <c r="C54" s="4">
        <v>716</v>
      </c>
      <c r="D54" s="4">
        <v>3310</v>
      </c>
      <c r="E54" s="4"/>
      <c r="F54" s="4">
        <v>6947</v>
      </c>
      <c r="G54" s="4"/>
      <c r="H54" s="4">
        <v>1938</v>
      </c>
      <c r="I54" s="4">
        <v>2061</v>
      </c>
      <c r="J54" s="24">
        <v>37477</v>
      </c>
    </row>
    <row r="55" spans="1:10">
      <c r="A55" s="9" t="s">
        <v>56</v>
      </c>
      <c r="B55" s="4">
        <v>2447</v>
      </c>
      <c r="C55" s="4">
        <v>1395</v>
      </c>
      <c r="D55" s="4">
        <v>3070</v>
      </c>
      <c r="E55" s="4">
        <v>113</v>
      </c>
      <c r="F55" s="4">
        <v>2273</v>
      </c>
      <c r="G55" s="4"/>
      <c r="H55" s="4">
        <v>607</v>
      </c>
      <c r="I55" s="4">
        <v>54</v>
      </c>
      <c r="J55" s="24">
        <v>32670</v>
      </c>
    </row>
    <row r="56" spans="1:10">
      <c r="A56" s="9" t="s">
        <v>57</v>
      </c>
      <c r="B56" s="4">
        <v>4982</v>
      </c>
      <c r="C56" s="4">
        <v>8400</v>
      </c>
      <c r="D56" s="4">
        <v>6957</v>
      </c>
      <c r="E56" s="4">
        <v>4002</v>
      </c>
      <c r="F56" s="4">
        <v>6645</v>
      </c>
      <c r="G56" s="4"/>
      <c r="H56" s="4">
        <v>6033</v>
      </c>
      <c r="I56" s="4">
        <v>29125</v>
      </c>
      <c r="J56" s="24">
        <v>53231</v>
      </c>
    </row>
    <row r="57" spans="1:10">
      <c r="A57" s="9" t="s">
        <v>58</v>
      </c>
      <c r="B57" s="4">
        <v>4212</v>
      </c>
      <c r="C57" s="4">
        <v>115</v>
      </c>
      <c r="D57" s="4">
        <v>12058</v>
      </c>
      <c r="E57" s="4">
        <v>90</v>
      </c>
      <c r="F57" s="4">
        <v>5888</v>
      </c>
      <c r="G57" s="4"/>
      <c r="H57" s="4"/>
      <c r="I57" s="4"/>
      <c r="J57" s="24">
        <v>33964</v>
      </c>
    </row>
    <row r="58" spans="1:10">
      <c r="A58" s="9" t="s">
        <v>59</v>
      </c>
      <c r="B58" s="4">
        <v>1035</v>
      </c>
      <c r="C58" s="4">
        <v>208</v>
      </c>
      <c r="D58" s="4">
        <v>7605</v>
      </c>
      <c r="E58" s="4"/>
      <c r="F58" s="4">
        <v>6816</v>
      </c>
      <c r="G58" s="4"/>
      <c r="H58" s="4">
        <v>1097</v>
      </c>
      <c r="I58" s="4"/>
      <c r="J58" s="24">
        <v>39707</v>
      </c>
    </row>
    <row r="59" spans="1:10">
      <c r="A59" s="9" t="s">
        <v>60</v>
      </c>
      <c r="B59" s="4">
        <v>2781</v>
      </c>
      <c r="C59" s="4">
        <v>2207</v>
      </c>
      <c r="D59" s="4">
        <v>1995</v>
      </c>
      <c r="E59" s="4">
        <v>706</v>
      </c>
      <c r="F59" s="4">
        <v>4153</v>
      </c>
      <c r="G59" s="4"/>
      <c r="H59" s="4">
        <v>1428</v>
      </c>
      <c r="I59" s="4">
        <v>436</v>
      </c>
      <c r="J59" s="24">
        <v>34197</v>
      </c>
    </row>
    <row r="60" spans="1:10">
      <c r="A60" s="9" t="s">
        <v>61</v>
      </c>
      <c r="B60" s="4">
        <v>884</v>
      </c>
      <c r="C60" s="4"/>
      <c r="D60" s="4">
        <v>8465</v>
      </c>
      <c r="E60" s="4">
        <v>448</v>
      </c>
      <c r="F60" s="4">
        <v>880</v>
      </c>
      <c r="G60" s="4"/>
      <c r="H60" s="4">
        <v>763</v>
      </c>
      <c r="I60" s="4"/>
      <c r="J60" s="24">
        <v>35267</v>
      </c>
    </row>
    <row r="61" spans="1:10">
      <c r="A61" s="9" t="s">
        <v>62</v>
      </c>
      <c r="B61" s="4">
        <v>1009</v>
      </c>
      <c r="C61" s="4">
        <v>1514</v>
      </c>
      <c r="D61" s="4">
        <v>2555</v>
      </c>
      <c r="E61" s="4"/>
      <c r="F61" s="4">
        <v>2588</v>
      </c>
      <c r="G61" s="4">
        <v>599</v>
      </c>
      <c r="H61" s="4">
        <v>3694</v>
      </c>
      <c r="I61" s="4">
        <v>19551</v>
      </c>
      <c r="J61" s="24">
        <v>36973</v>
      </c>
    </row>
    <row r="62" spans="1:10">
      <c r="A62" s="9" t="s">
        <v>63</v>
      </c>
      <c r="B62" s="4">
        <v>343</v>
      </c>
      <c r="C62" s="4">
        <v>228</v>
      </c>
      <c r="D62" s="4">
        <v>5072</v>
      </c>
      <c r="E62" s="4">
        <v>1459</v>
      </c>
      <c r="F62" s="4">
        <v>1007</v>
      </c>
      <c r="G62" s="4"/>
      <c r="H62" s="4">
        <v>89</v>
      </c>
      <c r="I62" s="4"/>
      <c r="J62" s="24">
        <v>34159</v>
      </c>
    </row>
    <row r="63" spans="1:10">
      <c r="A63" s="9" t="s">
        <v>64</v>
      </c>
      <c r="B63" s="4">
        <v>89</v>
      </c>
      <c r="C63" s="4"/>
      <c r="D63" s="4">
        <v>1265</v>
      </c>
      <c r="E63" s="4">
        <v>517</v>
      </c>
      <c r="F63" s="4">
        <v>983</v>
      </c>
      <c r="G63" s="4"/>
      <c r="H63" s="4">
        <v>179</v>
      </c>
      <c r="I63" s="4"/>
      <c r="J63" s="24">
        <v>34123</v>
      </c>
    </row>
    <row r="64" spans="1:10">
      <c r="A64" s="9" t="s">
        <v>65</v>
      </c>
      <c r="B64" s="4">
        <v>1374</v>
      </c>
      <c r="C64" s="4">
        <v>1989</v>
      </c>
      <c r="D64" s="4">
        <v>2706</v>
      </c>
      <c r="E64" s="4"/>
      <c r="F64" s="4">
        <v>2725</v>
      </c>
      <c r="G64" s="4"/>
      <c r="H64" s="4">
        <v>840</v>
      </c>
      <c r="I64" s="4"/>
      <c r="J64" s="24">
        <v>33385</v>
      </c>
    </row>
    <row r="65" spans="1:10">
      <c r="A65" s="9" t="s">
        <v>66</v>
      </c>
      <c r="B65" s="4">
        <v>514</v>
      </c>
      <c r="C65" s="4"/>
      <c r="D65" s="4">
        <v>3735</v>
      </c>
      <c r="E65" s="4">
        <v>117</v>
      </c>
      <c r="F65" s="4">
        <v>260</v>
      </c>
      <c r="G65" s="4"/>
      <c r="H65" s="4">
        <v>282</v>
      </c>
      <c r="I65" s="4"/>
      <c r="J65" s="24">
        <v>33471</v>
      </c>
    </row>
    <row r="66" spans="1:10">
      <c r="A66" s="9" t="s">
        <v>67</v>
      </c>
      <c r="B66" s="4">
        <v>136432</v>
      </c>
      <c r="C66" s="4">
        <v>854</v>
      </c>
      <c r="D66" s="4">
        <v>28768</v>
      </c>
      <c r="E66" s="4">
        <v>654</v>
      </c>
      <c r="F66" s="4">
        <v>377238</v>
      </c>
      <c r="G66" s="4">
        <v>12253</v>
      </c>
      <c r="H66" s="4">
        <v>2572</v>
      </c>
      <c r="I66" s="4">
        <v>1077</v>
      </c>
      <c r="J66" s="24">
        <v>47760</v>
      </c>
    </row>
    <row r="67" spans="1:10">
      <c r="A67" s="9" t="s">
        <v>68</v>
      </c>
      <c r="B67" s="4">
        <v>2036</v>
      </c>
      <c r="C67" s="4">
        <v>1368</v>
      </c>
      <c r="D67" s="4">
        <v>3903</v>
      </c>
      <c r="E67" s="4"/>
      <c r="F67" s="4">
        <v>24540</v>
      </c>
      <c r="G67" s="4"/>
      <c r="H67" s="4">
        <v>1870</v>
      </c>
      <c r="I67" s="4"/>
      <c r="J67" s="24">
        <v>58218</v>
      </c>
    </row>
    <row r="68" spans="1:10">
      <c r="A68" s="9" t="s">
        <v>69</v>
      </c>
      <c r="B68" s="4">
        <v>58</v>
      </c>
      <c r="C68" s="4"/>
      <c r="D68" s="4">
        <v>2559</v>
      </c>
      <c r="E68" s="4"/>
      <c r="F68" s="4">
        <v>389</v>
      </c>
      <c r="G68" s="4"/>
      <c r="H68" s="4">
        <v>197</v>
      </c>
      <c r="I68" s="4"/>
      <c r="J68" s="24">
        <v>70786</v>
      </c>
    </row>
    <row r="69" spans="1:10">
      <c r="A69" s="9" t="s">
        <v>70</v>
      </c>
      <c r="B69" s="4">
        <v>26</v>
      </c>
      <c r="C69" s="4"/>
      <c r="D69" s="4">
        <v>322</v>
      </c>
      <c r="E69" s="4"/>
      <c r="F69" s="4">
        <v>91</v>
      </c>
      <c r="G69" s="4"/>
      <c r="H69" s="4">
        <v>2</v>
      </c>
      <c r="I69" s="4"/>
      <c r="J69" s="24">
        <v>32670</v>
      </c>
    </row>
    <row r="70" spans="1:10">
      <c r="A70" s="9" t="s">
        <v>71</v>
      </c>
      <c r="B70" s="4">
        <v>226</v>
      </c>
      <c r="C70" s="4">
        <v>1390</v>
      </c>
      <c r="D70" s="4">
        <v>5247</v>
      </c>
      <c r="E70" s="4">
        <v>199</v>
      </c>
      <c r="F70" s="4">
        <v>570</v>
      </c>
      <c r="G70" s="4"/>
      <c r="H70" s="4">
        <v>541</v>
      </c>
      <c r="I70" s="4"/>
      <c r="J70" s="24">
        <v>34254</v>
      </c>
    </row>
    <row r="71" spans="1:10">
      <c r="A71" s="9" t="s">
        <v>72</v>
      </c>
      <c r="B71" s="4">
        <v>7692</v>
      </c>
      <c r="C71" s="4">
        <v>5364</v>
      </c>
      <c r="D71" s="4">
        <v>10766</v>
      </c>
      <c r="E71" s="4">
        <v>2289</v>
      </c>
      <c r="F71" s="4">
        <v>6198</v>
      </c>
      <c r="G71" s="4">
        <v>5750</v>
      </c>
      <c r="H71" s="4">
        <v>3712</v>
      </c>
      <c r="I71" s="4">
        <v>24119</v>
      </c>
      <c r="J71" s="24">
        <v>44599</v>
      </c>
    </row>
    <row r="72" spans="1:10">
      <c r="A72" s="9" t="s">
        <v>73</v>
      </c>
      <c r="B72" s="4">
        <v>9961</v>
      </c>
      <c r="C72" s="4"/>
      <c r="D72" s="4">
        <v>11870</v>
      </c>
      <c r="E72" s="4"/>
      <c r="F72" s="4">
        <v>56228</v>
      </c>
      <c r="G72" s="4"/>
      <c r="H72" s="4">
        <v>6381</v>
      </c>
      <c r="I72" s="4">
        <v>2496</v>
      </c>
      <c r="J72" s="24">
        <v>43336</v>
      </c>
    </row>
    <row r="73" spans="1:10">
      <c r="A73" s="9" t="s">
        <v>74</v>
      </c>
      <c r="B73" s="4">
        <v>2709</v>
      </c>
      <c r="C73" s="4">
        <v>798</v>
      </c>
      <c r="D73" s="4">
        <v>5036</v>
      </c>
      <c r="E73" s="4"/>
      <c r="F73" s="4">
        <v>4408</v>
      </c>
      <c r="G73" s="4"/>
      <c r="H73" s="4">
        <v>1088</v>
      </c>
      <c r="I73" s="4">
        <v>174</v>
      </c>
      <c r="J73" s="24">
        <v>37422</v>
      </c>
    </row>
    <row r="74" spans="1:10">
      <c r="A74" s="9" t="s">
        <v>75</v>
      </c>
      <c r="B74" s="4">
        <v>996</v>
      </c>
      <c r="C74" s="4">
        <v>402</v>
      </c>
      <c r="D74" s="4">
        <v>15583</v>
      </c>
      <c r="E74" s="4">
        <v>687</v>
      </c>
      <c r="F74" s="4">
        <v>2604</v>
      </c>
      <c r="G74" s="4">
        <v>1184</v>
      </c>
      <c r="H74" s="4">
        <v>1084</v>
      </c>
      <c r="I74" s="4"/>
      <c r="J74" s="24">
        <v>39974</v>
      </c>
    </row>
    <row r="75" spans="1:10">
      <c r="A75" s="9" t="s">
        <v>76</v>
      </c>
      <c r="B75" s="4">
        <v>2839</v>
      </c>
      <c r="C75" s="4">
        <v>179</v>
      </c>
      <c r="D75" s="4">
        <v>5283</v>
      </c>
      <c r="E75" s="4"/>
      <c r="F75" s="4">
        <v>1217</v>
      </c>
      <c r="G75" s="4"/>
      <c r="H75" s="4">
        <v>1449</v>
      </c>
      <c r="I75" s="4">
        <v>1885</v>
      </c>
      <c r="J75" s="24">
        <v>34231</v>
      </c>
    </row>
    <row r="76" spans="1:10">
      <c r="A76" s="9" t="s">
        <v>77</v>
      </c>
      <c r="B76" s="4">
        <v>6373</v>
      </c>
      <c r="C76" s="4">
        <v>1846</v>
      </c>
      <c r="D76" s="4">
        <v>5823</v>
      </c>
      <c r="E76" s="4">
        <v>695</v>
      </c>
      <c r="F76" s="4">
        <v>2894</v>
      </c>
      <c r="G76" s="4">
        <v>800</v>
      </c>
      <c r="H76" s="4">
        <v>1360</v>
      </c>
      <c r="I76" s="4">
        <v>14273</v>
      </c>
      <c r="J76" s="24">
        <v>46320</v>
      </c>
    </row>
    <row r="77" spans="1:10">
      <c r="A77" s="9" t="s">
        <v>78</v>
      </c>
      <c r="B77" s="4">
        <v>2451</v>
      </c>
      <c r="C77" s="4"/>
      <c r="D77" s="4">
        <v>39592</v>
      </c>
      <c r="E77" s="4">
        <v>2451</v>
      </c>
      <c r="F77" s="4">
        <v>15188</v>
      </c>
      <c r="G77" s="4"/>
      <c r="H77" s="4"/>
      <c r="I77" s="4"/>
      <c r="J77" s="24">
        <v>37663</v>
      </c>
    </row>
    <row r="78" spans="1:10">
      <c r="A78" s="9" t="s">
        <v>79</v>
      </c>
      <c r="B78" s="4">
        <v>541</v>
      </c>
      <c r="C78" s="4"/>
      <c r="D78" s="4">
        <v>3614</v>
      </c>
      <c r="E78" s="4"/>
      <c r="F78" s="4"/>
      <c r="G78" s="4"/>
      <c r="H78" s="4">
        <v>26</v>
      </c>
      <c r="I78" s="4">
        <v>44</v>
      </c>
      <c r="J78" s="24">
        <v>33703</v>
      </c>
    </row>
    <row r="79" spans="1:10">
      <c r="A79" s="9" t="s">
        <v>80</v>
      </c>
      <c r="B79" s="4">
        <v>2237</v>
      </c>
      <c r="C79" s="4">
        <v>782</v>
      </c>
      <c r="D79" s="4">
        <v>19450</v>
      </c>
      <c r="E79" s="4">
        <v>1850</v>
      </c>
      <c r="F79" s="4">
        <v>12437</v>
      </c>
      <c r="G79" s="4">
        <v>580</v>
      </c>
      <c r="H79" s="4"/>
      <c r="I79" s="4"/>
      <c r="J79" s="24">
        <v>37004</v>
      </c>
    </row>
    <row r="80" spans="1:10">
      <c r="A80" s="9" t="s">
        <v>81</v>
      </c>
      <c r="B80" s="4">
        <v>476</v>
      </c>
      <c r="C80" s="4">
        <v>801</v>
      </c>
      <c r="D80" s="4">
        <v>5135</v>
      </c>
      <c r="E80" s="4">
        <v>254</v>
      </c>
      <c r="F80" s="4">
        <v>20029</v>
      </c>
      <c r="G80" s="4"/>
      <c r="H80" s="4">
        <v>1783</v>
      </c>
      <c r="I80" s="4">
        <v>5031</v>
      </c>
      <c r="J80" s="24">
        <v>38834</v>
      </c>
    </row>
    <row r="81" spans="1:10">
      <c r="A81" s="9" t="s">
        <v>82</v>
      </c>
      <c r="B81" s="4">
        <v>3610</v>
      </c>
      <c r="C81" s="4">
        <v>1575</v>
      </c>
      <c r="D81" s="4">
        <v>6207</v>
      </c>
      <c r="E81" s="4">
        <v>1109</v>
      </c>
      <c r="F81" s="4">
        <v>10314</v>
      </c>
      <c r="G81" s="4"/>
      <c r="H81" s="4">
        <v>3746</v>
      </c>
      <c r="I81" s="4">
        <v>14526</v>
      </c>
      <c r="J81" s="24">
        <v>42555</v>
      </c>
    </row>
    <row r="82" spans="1:10">
      <c r="A82" s="9" t="s">
        <v>83</v>
      </c>
      <c r="B82" s="4">
        <v>753</v>
      </c>
      <c r="C82" s="4">
        <v>180</v>
      </c>
      <c r="D82" s="4">
        <v>8321</v>
      </c>
      <c r="E82" s="4"/>
      <c r="F82" s="4">
        <v>1549</v>
      </c>
      <c r="G82" s="4">
        <v>445</v>
      </c>
      <c r="H82" s="4">
        <v>2356</v>
      </c>
      <c r="I82" s="4"/>
      <c r="J82" s="24">
        <v>34368</v>
      </c>
    </row>
    <row r="83" spans="1:10">
      <c r="A83" s="9" t="s">
        <v>84</v>
      </c>
      <c r="B83" s="4">
        <v>3032</v>
      </c>
      <c r="C83" s="4">
        <v>18</v>
      </c>
      <c r="D83" s="4">
        <v>10402</v>
      </c>
      <c r="E83" s="4"/>
      <c r="F83" s="4">
        <v>5960</v>
      </c>
      <c r="G83" s="4"/>
      <c r="H83" s="4"/>
      <c r="I83" s="4"/>
      <c r="J83" s="24">
        <v>33961</v>
      </c>
    </row>
    <row r="84" spans="1:10">
      <c r="A84" s="9" t="s">
        <v>85</v>
      </c>
      <c r="B84" s="4">
        <v>82</v>
      </c>
      <c r="C84" s="4"/>
      <c r="D84" s="4">
        <v>1847</v>
      </c>
      <c r="E84" s="4">
        <v>146</v>
      </c>
      <c r="F84" s="4">
        <v>3013</v>
      </c>
      <c r="G84" s="4"/>
      <c r="H84" s="4">
        <v>650</v>
      </c>
      <c r="I84" s="4"/>
      <c r="J84" s="24">
        <v>39053</v>
      </c>
    </row>
    <row r="85" spans="1:10">
      <c r="A85" s="9" t="s">
        <v>86</v>
      </c>
      <c r="B85" s="4">
        <v>370</v>
      </c>
      <c r="C85" s="4"/>
      <c r="D85" s="4">
        <v>4493</v>
      </c>
      <c r="E85" s="4"/>
      <c r="F85" s="4"/>
      <c r="G85" s="4"/>
      <c r="H85" s="4"/>
      <c r="I85" s="4"/>
      <c r="J85" s="24">
        <v>33503</v>
      </c>
    </row>
    <row r="86" spans="1:10">
      <c r="A86" s="9" t="s">
        <v>87</v>
      </c>
      <c r="B86" s="4">
        <v>559</v>
      </c>
      <c r="C86" s="4">
        <v>488</v>
      </c>
      <c r="D86" s="4">
        <v>3440</v>
      </c>
      <c r="E86" s="4"/>
      <c r="F86" s="4">
        <v>1209</v>
      </c>
      <c r="G86" s="4"/>
      <c r="H86" s="4">
        <v>2362</v>
      </c>
      <c r="I86" s="4">
        <v>5352</v>
      </c>
      <c r="J86" s="24">
        <v>33866</v>
      </c>
    </row>
    <row r="87" spans="1:10">
      <c r="A87" s="9" t="s">
        <v>88</v>
      </c>
      <c r="B87" s="4">
        <v>19939</v>
      </c>
      <c r="C87" s="4">
        <v>620</v>
      </c>
      <c r="D87" s="4">
        <v>12918</v>
      </c>
      <c r="E87" s="4">
        <v>1554</v>
      </c>
      <c r="F87" s="4">
        <v>17920</v>
      </c>
      <c r="G87" s="4">
        <v>8774</v>
      </c>
      <c r="H87" s="4">
        <v>4104</v>
      </c>
      <c r="I87" s="4">
        <v>7441</v>
      </c>
      <c r="J87" s="24">
        <v>42416</v>
      </c>
    </row>
    <row r="88" spans="1:10">
      <c r="A88" s="9" t="s">
        <v>89</v>
      </c>
      <c r="B88" s="4">
        <v>18987</v>
      </c>
      <c r="C88" s="4">
        <v>1898</v>
      </c>
      <c r="D88" s="4">
        <v>8675</v>
      </c>
      <c r="E88" s="4"/>
      <c r="F88" s="4">
        <v>2924</v>
      </c>
      <c r="G88" s="4"/>
      <c r="H88" s="4">
        <v>6370</v>
      </c>
      <c r="I88" s="4">
        <v>43128</v>
      </c>
      <c r="J88" s="24">
        <v>51855</v>
      </c>
    </row>
    <row r="89" spans="1:10">
      <c r="A89" s="9" t="s">
        <v>90</v>
      </c>
      <c r="B89" s="4">
        <v>1278</v>
      </c>
      <c r="C89" s="4"/>
      <c r="D89" s="4">
        <v>1009</v>
      </c>
      <c r="E89" s="4">
        <v>3379</v>
      </c>
      <c r="F89" s="4">
        <v>58</v>
      </c>
      <c r="G89" s="4"/>
      <c r="H89" s="4"/>
      <c r="I89" s="4">
        <v>232</v>
      </c>
      <c r="J89" s="24">
        <v>33712</v>
      </c>
    </row>
    <row r="90" spans="1:10">
      <c r="A90" s="9" t="s">
        <v>91</v>
      </c>
      <c r="B90" s="4">
        <v>1930</v>
      </c>
      <c r="C90" s="4">
        <v>514</v>
      </c>
      <c r="D90" s="4">
        <v>1300</v>
      </c>
      <c r="E90" s="4"/>
      <c r="F90" s="4">
        <v>285</v>
      </c>
      <c r="G90" s="4"/>
      <c r="H90" s="4"/>
      <c r="I90" s="4"/>
      <c r="J90" s="24">
        <v>35201</v>
      </c>
    </row>
    <row r="91" spans="1:10">
      <c r="A91" s="9" t="s">
        <v>92</v>
      </c>
      <c r="B91" s="4">
        <v>1078</v>
      </c>
      <c r="C91" s="4">
        <v>893</v>
      </c>
      <c r="D91" s="4"/>
      <c r="E91" s="4"/>
      <c r="F91" s="4">
        <v>68</v>
      </c>
      <c r="G91" s="4"/>
      <c r="H91" s="4"/>
      <c r="I91" s="4"/>
      <c r="J91" s="24">
        <v>35202</v>
      </c>
    </row>
    <row r="92" spans="1:10">
      <c r="A92" s="9" t="s">
        <v>93</v>
      </c>
      <c r="B92" s="4">
        <v>321</v>
      </c>
      <c r="C92" s="4">
        <v>149</v>
      </c>
      <c r="D92" s="4">
        <v>2339</v>
      </c>
      <c r="E92" s="4">
        <v>1</v>
      </c>
      <c r="F92" s="4">
        <v>44</v>
      </c>
      <c r="G92" s="4"/>
      <c r="H92" s="4">
        <v>160</v>
      </c>
      <c r="I92" s="4"/>
      <c r="J92" s="24">
        <v>34855</v>
      </c>
    </row>
    <row r="93" spans="1:10">
      <c r="A93" s="9" t="s">
        <v>94</v>
      </c>
      <c r="B93" s="4">
        <v>132</v>
      </c>
      <c r="C93" s="4"/>
      <c r="D93" s="4">
        <v>1410</v>
      </c>
      <c r="E93" s="4"/>
      <c r="F93" s="4">
        <v>12</v>
      </c>
      <c r="G93" s="4"/>
      <c r="H93" s="4">
        <v>41</v>
      </c>
      <c r="I93" s="4"/>
      <c r="J93" s="24">
        <v>34263</v>
      </c>
    </row>
    <row r="94" spans="1:10">
      <c r="A94" s="9" t="s">
        <v>95</v>
      </c>
      <c r="B94" s="4">
        <v>5422</v>
      </c>
      <c r="C94" s="4">
        <v>2052</v>
      </c>
      <c r="D94" s="4">
        <v>5832</v>
      </c>
      <c r="E94" s="4">
        <v>612</v>
      </c>
      <c r="F94" s="4">
        <v>3572</v>
      </c>
      <c r="G94" s="4"/>
      <c r="H94" s="4">
        <v>2713</v>
      </c>
      <c r="I94" s="4"/>
      <c r="J94" s="24">
        <v>36143</v>
      </c>
    </row>
    <row r="95" spans="1:10">
      <c r="A95" s="9" t="s">
        <v>96</v>
      </c>
      <c r="B95" s="4">
        <v>16746</v>
      </c>
      <c r="C95" s="4">
        <v>2383</v>
      </c>
      <c r="D95" s="4">
        <v>8452</v>
      </c>
      <c r="E95" s="4"/>
      <c r="F95" s="4">
        <v>5009</v>
      </c>
      <c r="G95" s="4">
        <v>4999</v>
      </c>
      <c r="H95" s="4">
        <v>2219</v>
      </c>
      <c r="I95" s="4">
        <v>6954</v>
      </c>
      <c r="J95" s="24">
        <v>38095</v>
      </c>
    </row>
    <row r="96" spans="1:10">
      <c r="A96" s="9" t="s">
        <v>97</v>
      </c>
      <c r="B96" s="4">
        <v>651</v>
      </c>
      <c r="C96" s="4">
        <v>24</v>
      </c>
      <c r="D96" s="4">
        <v>1369</v>
      </c>
      <c r="E96" s="4">
        <v>304</v>
      </c>
      <c r="F96" s="4">
        <v>87</v>
      </c>
      <c r="G96" s="4"/>
      <c r="H96" s="4"/>
      <c r="I96" s="4">
        <v>13</v>
      </c>
      <c r="J96" s="24">
        <v>33532</v>
      </c>
    </row>
    <row r="97" spans="1:10">
      <c r="A97" s="9" t="s">
        <v>98</v>
      </c>
      <c r="B97" s="4">
        <v>501</v>
      </c>
      <c r="C97" s="4">
        <v>315</v>
      </c>
      <c r="D97" s="4">
        <v>14486</v>
      </c>
      <c r="E97" s="4"/>
      <c r="F97" s="4">
        <v>1515</v>
      </c>
      <c r="G97" s="4"/>
      <c r="H97" s="4">
        <v>541</v>
      </c>
      <c r="I97" s="4">
        <v>775</v>
      </c>
      <c r="J97" s="24">
        <v>33187</v>
      </c>
    </row>
    <row r="98" spans="1:10">
      <c r="A98" s="9" t="s">
        <v>99</v>
      </c>
      <c r="B98" s="4">
        <v>5912</v>
      </c>
      <c r="C98" s="4">
        <v>3530</v>
      </c>
      <c r="D98" s="4">
        <v>5183</v>
      </c>
      <c r="E98" s="4"/>
      <c r="F98" s="4">
        <v>10977</v>
      </c>
      <c r="G98" s="4"/>
      <c r="H98" s="4">
        <v>1977</v>
      </c>
      <c r="I98" s="4">
        <v>32784</v>
      </c>
      <c r="J98" s="24">
        <v>33516</v>
      </c>
    </row>
    <row r="99" spans="1:10">
      <c r="A99" s="9" t="s">
        <v>100</v>
      </c>
      <c r="B99" s="4">
        <v>632</v>
      </c>
      <c r="C99" s="4"/>
      <c r="D99" s="4">
        <v>6135</v>
      </c>
      <c r="E99" s="4"/>
      <c r="F99" s="4">
        <v>1599</v>
      </c>
      <c r="G99" s="4"/>
      <c r="H99" s="4">
        <v>334</v>
      </c>
      <c r="I99" s="4"/>
      <c r="J99" s="24">
        <v>33961</v>
      </c>
    </row>
    <row r="100" spans="1:10">
      <c r="A100" s="9" t="s">
        <v>101</v>
      </c>
      <c r="B100" s="4">
        <v>213</v>
      </c>
      <c r="C100" s="4">
        <v>28</v>
      </c>
      <c r="D100" s="4">
        <v>1550</v>
      </c>
      <c r="E100" s="4"/>
      <c r="F100" s="4">
        <v>492</v>
      </c>
      <c r="G100" s="4"/>
      <c r="H100" s="4">
        <v>910</v>
      </c>
      <c r="I100" s="4"/>
      <c r="J100" s="24">
        <v>34151</v>
      </c>
    </row>
    <row r="101" spans="1:10">
      <c r="A101" s="9" t="s">
        <v>102</v>
      </c>
      <c r="B101" s="4">
        <v>22276</v>
      </c>
      <c r="C101" s="4">
        <v>275</v>
      </c>
      <c r="D101" s="4">
        <v>21145</v>
      </c>
      <c r="E101" s="4"/>
      <c r="F101" s="4">
        <v>14104</v>
      </c>
      <c r="G101" s="4"/>
      <c r="H101" s="4">
        <v>4960</v>
      </c>
      <c r="I101" s="4">
        <v>5337</v>
      </c>
      <c r="J101" s="24">
        <v>41692</v>
      </c>
    </row>
    <row r="102" spans="1:10">
      <c r="A102" s="9" t="s">
        <v>103</v>
      </c>
      <c r="B102" s="4">
        <v>816</v>
      </c>
      <c r="C102" s="4">
        <v>126</v>
      </c>
      <c r="D102" s="4">
        <v>2553</v>
      </c>
      <c r="E102" s="4"/>
      <c r="F102" s="4">
        <v>11044</v>
      </c>
      <c r="G102" s="4">
        <v>288</v>
      </c>
      <c r="H102" s="4"/>
      <c r="I102" s="4"/>
      <c r="J102" s="24">
        <v>34737</v>
      </c>
    </row>
    <row r="103" spans="1:10">
      <c r="A103" s="9" t="s">
        <v>104</v>
      </c>
      <c r="B103" s="4">
        <v>1999</v>
      </c>
      <c r="C103" s="4">
        <v>196</v>
      </c>
      <c r="D103" s="4">
        <v>16816</v>
      </c>
      <c r="E103" s="4">
        <v>1247</v>
      </c>
      <c r="F103" s="4">
        <v>4274</v>
      </c>
      <c r="G103" s="4"/>
      <c r="H103" s="4">
        <v>2103</v>
      </c>
      <c r="I103" s="4"/>
      <c r="J103" s="24">
        <v>39237</v>
      </c>
    </row>
    <row r="104" spans="1:10">
      <c r="A104" s="11" t="s">
        <v>105</v>
      </c>
      <c r="B104" s="25">
        <v>295</v>
      </c>
      <c r="C104" s="25">
        <v>190</v>
      </c>
      <c r="D104" s="25">
        <v>3076</v>
      </c>
      <c r="E104" s="25"/>
      <c r="F104" s="25">
        <v>117</v>
      </c>
      <c r="G104" s="25"/>
      <c r="H104" s="25">
        <v>266</v>
      </c>
      <c r="I104" s="25"/>
      <c r="J104" s="27">
        <v>34873</v>
      </c>
    </row>
    <row r="105" spans="1:10" s="3" customFormat="1">
      <c r="B105" s="4"/>
      <c r="C105" s="4"/>
      <c r="D105" s="4"/>
      <c r="E105" s="4"/>
      <c r="F105" s="4"/>
      <c r="G105" s="4"/>
      <c r="H105" s="4"/>
      <c r="I105" s="4"/>
      <c r="J105" s="4"/>
    </row>
    <row r="106" spans="1:10" s="3" customFormat="1">
      <c r="A106" s="88" t="s">
        <v>496</v>
      </c>
      <c r="B106" s="4"/>
      <c r="C106" s="4"/>
      <c r="D106" s="4"/>
      <c r="E106" s="4"/>
      <c r="F106" s="4"/>
      <c r="G106" s="4"/>
      <c r="H106" s="4"/>
      <c r="I106" s="4"/>
      <c r="J106" s="4"/>
    </row>
    <row r="108" spans="1:10">
      <c r="A108" s="53" t="s">
        <v>393</v>
      </c>
      <c r="B108" s="54">
        <f t="shared" ref="B108:J108" si="0">MEDIAN(B4:B104)</f>
        <v>1382.5</v>
      </c>
      <c r="C108" s="54">
        <f t="shared" si="0"/>
        <v>519</v>
      </c>
      <c r="D108" s="54">
        <f t="shared" si="0"/>
        <v>5054</v>
      </c>
      <c r="E108" s="54">
        <f t="shared" si="0"/>
        <v>654</v>
      </c>
      <c r="F108" s="54">
        <f t="shared" si="0"/>
        <v>2802.5</v>
      </c>
      <c r="G108" s="54">
        <f t="shared" si="0"/>
        <v>1002.5</v>
      </c>
      <c r="H108" s="54">
        <f t="shared" si="0"/>
        <v>1390.5</v>
      </c>
      <c r="I108" s="54">
        <f t="shared" si="0"/>
        <v>5934.5</v>
      </c>
      <c r="J108" s="54">
        <f t="shared" si="0"/>
        <v>35201</v>
      </c>
    </row>
    <row r="109" spans="1:10">
      <c r="A109" s="53" t="s">
        <v>392</v>
      </c>
      <c r="B109" s="54">
        <f t="shared" ref="B109:J109" si="1">AVERAGE(B4:B104)</f>
        <v>4429.8599999999997</v>
      </c>
      <c r="C109" s="54">
        <f t="shared" si="1"/>
        <v>1056.2987012987012</v>
      </c>
      <c r="D109" s="54">
        <f t="shared" si="1"/>
        <v>6672.18</v>
      </c>
      <c r="E109" s="54">
        <f t="shared" si="1"/>
        <v>928.21818181818185</v>
      </c>
      <c r="F109" s="54">
        <f t="shared" si="1"/>
        <v>9214.1458333333339</v>
      </c>
      <c r="G109" s="54">
        <f t="shared" si="1"/>
        <v>2595.9375</v>
      </c>
      <c r="H109" s="54">
        <f t="shared" si="1"/>
        <v>1720.425</v>
      </c>
      <c r="I109" s="54">
        <f t="shared" si="1"/>
        <v>9445.173913043478</v>
      </c>
      <c r="J109" s="54">
        <f t="shared" si="1"/>
        <v>38422.326732673268</v>
      </c>
    </row>
    <row r="110" spans="1:10">
      <c r="A110" s="53" t="s">
        <v>409</v>
      </c>
      <c r="B110" s="54">
        <f t="shared" ref="B110:J110" si="2">SUM(B4:B104)</f>
        <v>442986</v>
      </c>
      <c r="C110" s="54">
        <f t="shared" si="2"/>
        <v>81335</v>
      </c>
      <c r="D110" s="54">
        <f t="shared" si="2"/>
        <v>667218</v>
      </c>
      <c r="E110" s="54">
        <f t="shared" si="2"/>
        <v>51052</v>
      </c>
      <c r="F110" s="54">
        <f t="shared" si="2"/>
        <v>884558</v>
      </c>
      <c r="G110" s="54">
        <f t="shared" si="2"/>
        <v>41535</v>
      </c>
      <c r="H110" s="54">
        <f t="shared" si="2"/>
        <v>137634</v>
      </c>
      <c r="I110" s="54">
        <f t="shared" si="2"/>
        <v>434478</v>
      </c>
      <c r="J110" s="54">
        <f t="shared" si="2"/>
        <v>3880655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J32" sqref="J32"/>
    </sheetView>
  </sheetViews>
  <sheetFormatPr defaultRowHeight="15"/>
  <cols>
    <col min="1" max="1" width="11.28515625" style="58" customWidth="1"/>
    <col min="2" max="2" width="15.5703125" style="58" customWidth="1"/>
    <col min="3" max="3" width="15.7109375" style="58" customWidth="1"/>
    <col min="4" max="4" width="16.5703125" style="58" customWidth="1"/>
    <col min="5" max="5" width="16" style="58" customWidth="1"/>
    <col min="6" max="6" width="16.28515625" style="58" customWidth="1"/>
    <col min="7" max="7" width="17.42578125" style="58" customWidth="1"/>
    <col min="8" max="16384" width="9.140625" style="58"/>
  </cols>
  <sheetData>
    <row r="1" spans="1:8" ht="18">
      <c r="A1" s="233" t="s">
        <v>621</v>
      </c>
      <c r="B1" s="233"/>
      <c r="C1" s="233"/>
      <c r="D1" s="233"/>
      <c r="E1" s="233"/>
      <c r="F1" s="234"/>
      <c r="G1" s="234"/>
      <c r="H1" s="235"/>
    </row>
    <row r="2" spans="1:8" ht="18">
      <c r="A2" s="233" t="s">
        <v>622</v>
      </c>
      <c r="B2" s="233"/>
      <c r="C2" s="233"/>
      <c r="D2" s="233"/>
      <c r="E2" s="234"/>
      <c r="F2" s="234"/>
      <c r="G2" s="234"/>
      <c r="H2" s="235"/>
    </row>
    <row r="3" spans="1:8">
      <c r="A3" s="234"/>
      <c r="B3" s="234"/>
      <c r="C3" s="234"/>
      <c r="D3" s="234"/>
      <c r="E3" s="234"/>
      <c r="F3" s="234"/>
      <c r="G3" s="234"/>
      <c r="H3" s="235"/>
    </row>
    <row r="4" spans="1:8" ht="15.75" thickBot="1">
      <c r="A4" s="236"/>
      <c r="B4" s="236"/>
      <c r="C4" s="236"/>
      <c r="D4" s="236"/>
      <c r="E4" s="236"/>
      <c r="F4" s="236"/>
      <c r="G4" s="236"/>
      <c r="H4" s="235"/>
    </row>
    <row r="5" spans="1:8">
      <c r="A5" s="237" t="s">
        <v>269</v>
      </c>
      <c r="B5" s="237" t="s">
        <v>115</v>
      </c>
      <c r="C5" s="237" t="s">
        <v>623</v>
      </c>
      <c r="D5" s="237" t="s">
        <v>624</v>
      </c>
      <c r="E5" s="237" t="s">
        <v>625</v>
      </c>
      <c r="F5" s="237" t="s">
        <v>626</v>
      </c>
      <c r="G5" s="237" t="s">
        <v>1</v>
      </c>
      <c r="H5" s="235"/>
    </row>
    <row r="6" spans="1:8" ht="15.75" thickBot="1">
      <c r="A6" s="238"/>
      <c r="B6" s="238" t="s">
        <v>627</v>
      </c>
      <c r="C6" s="238" t="s">
        <v>628</v>
      </c>
      <c r="D6" s="238" t="s">
        <v>629</v>
      </c>
      <c r="E6" s="239"/>
      <c r="F6" s="238" t="s">
        <v>628</v>
      </c>
      <c r="G6" s="238" t="s">
        <v>630</v>
      </c>
      <c r="H6" s="235"/>
    </row>
    <row r="7" spans="1:8">
      <c r="A7" s="240"/>
      <c r="B7" s="241"/>
      <c r="C7" s="241"/>
      <c r="D7" s="241"/>
      <c r="E7" s="241"/>
      <c r="F7" s="241"/>
      <c r="G7" s="242"/>
      <c r="H7" s="235"/>
    </row>
    <row r="8" spans="1:8">
      <c r="A8" s="243" t="s">
        <v>631</v>
      </c>
      <c r="B8" s="244">
        <v>6408065</v>
      </c>
      <c r="C8" s="245">
        <v>99.94</v>
      </c>
      <c r="D8" s="245">
        <v>176</v>
      </c>
      <c r="E8" s="244">
        <v>3201908</v>
      </c>
      <c r="F8" s="245">
        <v>50</v>
      </c>
      <c r="G8" s="246">
        <v>26946749</v>
      </c>
      <c r="H8" s="235"/>
    </row>
    <row r="9" spans="1:8">
      <c r="A9" s="243" t="s">
        <v>632</v>
      </c>
      <c r="B9" s="244">
        <v>6459944</v>
      </c>
      <c r="C9" s="245">
        <v>99.95</v>
      </c>
      <c r="D9" s="245">
        <v>172</v>
      </c>
      <c r="E9" s="244">
        <v>3209654</v>
      </c>
      <c r="F9" s="245">
        <v>50</v>
      </c>
      <c r="G9" s="246">
        <v>27578175</v>
      </c>
      <c r="H9" s="235"/>
    </row>
    <row r="10" spans="1:8">
      <c r="A10" s="243" t="s">
        <v>633</v>
      </c>
      <c r="B10" s="244">
        <v>6529008</v>
      </c>
      <c r="C10" s="245">
        <v>99.95</v>
      </c>
      <c r="D10" s="245">
        <v>171</v>
      </c>
      <c r="E10" s="244">
        <v>3240990</v>
      </c>
      <c r="F10" s="245">
        <v>50</v>
      </c>
      <c r="G10" s="246">
        <v>28868297</v>
      </c>
      <c r="H10" s="235"/>
    </row>
    <row r="11" spans="1:8">
      <c r="A11" s="243" t="s">
        <v>634</v>
      </c>
      <c r="B11" s="244">
        <v>6636723</v>
      </c>
      <c r="C11" s="245">
        <v>99.96</v>
      </c>
      <c r="D11" s="245">
        <v>171</v>
      </c>
      <c r="E11" s="244">
        <v>3134044</v>
      </c>
      <c r="F11" s="245">
        <v>48</v>
      </c>
      <c r="G11" s="246">
        <v>30127567</v>
      </c>
      <c r="H11" s="235"/>
    </row>
    <row r="12" spans="1:8">
      <c r="A12" s="243" t="s">
        <v>635</v>
      </c>
      <c r="B12" s="244">
        <v>6683062</v>
      </c>
      <c r="C12" s="245">
        <v>99.95</v>
      </c>
      <c r="D12" s="245">
        <v>151</v>
      </c>
      <c r="E12" s="244">
        <v>3203254</v>
      </c>
      <c r="F12" s="245">
        <v>48</v>
      </c>
      <c r="G12" s="246">
        <v>30030344</v>
      </c>
      <c r="H12" s="235"/>
    </row>
    <row r="13" spans="1:8">
      <c r="A13" s="243" t="s">
        <v>636</v>
      </c>
      <c r="B13" s="244">
        <v>6727705</v>
      </c>
      <c r="C13" s="245">
        <v>99.95</v>
      </c>
      <c r="D13" s="245">
        <v>151</v>
      </c>
      <c r="E13" s="244">
        <v>3243634</v>
      </c>
      <c r="F13" s="245">
        <v>48</v>
      </c>
      <c r="G13" s="246">
        <v>31478404</v>
      </c>
      <c r="H13" s="235"/>
    </row>
    <row r="14" spans="1:8">
      <c r="A14" s="243" t="s">
        <v>637</v>
      </c>
      <c r="B14" s="244">
        <v>6770682</v>
      </c>
      <c r="C14" s="245">
        <v>99.95</v>
      </c>
      <c r="D14" s="245">
        <v>151</v>
      </c>
      <c r="E14" s="244">
        <v>3174757</v>
      </c>
      <c r="F14" s="245">
        <v>47</v>
      </c>
      <c r="G14" s="246">
        <v>33276388</v>
      </c>
      <c r="H14" s="235"/>
    </row>
    <row r="15" spans="1:8">
      <c r="A15" s="243" t="s">
        <v>638</v>
      </c>
      <c r="B15" s="244">
        <v>6824129</v>
      </c>
      <c r="C15" s="245">
        <v>99.95</v>
      </c>
      <c r="D15" s="245">
        <v>151</v>
      </c>
      <c r="E15" s="244">
        <v>3193858</v>
      </c>
      <c r="F15" s="245">
        <v>47</v>
      </c>
      <c r="G15" s="246">
        <v>34849858</v>
      </c>
      <c r="H15" s="235"/>
    </row>
    <row r="16" spans="1:8">
      <c r="A16" s="243" t="s">
        <v>639</v>
      </c>
      <c r="B16" s="244">
        <v>6885965</v>
      </c>
      <c r="C16" s="245">
        <v>99.96</v>
      </c>
      <c r="D16" s="245">
        <v>151</v>
      </c>
      <c r="E16" s="244">
        <v>3179025</v>
      </c>
      <c r="F16" s="245">
        <v>46</v>
      </c>
      <c r="G16" s="246">
        <v>36396565</v>
      </c>
      <c r="H16" s="235"/>
    </row>
    <row r="17" spans="1:8">
      <c r="A17" s="243" t="s">
        <v>640</v>
      </c>
      <c r="B17" s="244">
        <v>6981072</v>
      </c>
      <c r="C17" s="245">
        <v>99.96</v>
      </c>
      <c r="D17" s="245">
        <v>151</v>
      </c>
      <c r="E17" s="244">
        <v>3170747</v>
      </c>
      <c r="F17" s="245">
        <v>45</v>
      </c>
      <c r="G17" s="246">
        <v>37048291</v>
      </c>
      <c r="H17" s="235"/>
    </row>
    <row r="18" spans="1:8">
      <c r="A18" s="243" t="s">
        <v>641</v>
      </c>
      <c r="B18" s="244">
        <v>7131286</v>
      </c>
      <c r="C18" s="245">
        <v>99.96</v>
      </c>
      <c r="D18" s="245">
        <v>151</v>
      </c>
      <c r="E18" s="244">
        <v>3301072</v>
      </c>
      <c r="F18" s="245">
        <v>46</v>
      </c>
      <c r="G18" s="246">
        <v>37008871</v>
      </c>
      <c r="H18" s="235"/>
    </row>
    <row r="19" spans="1:8">
      <c r="A19" s="243" t="s">
        <v>642</v>
      </c>
      <c r="B19" s="244">
        <v>7229459</v>
      </c>
      <c r="C19" s="245">
        <v>99.96</v>
      </c>
      <c r="D19" s="245">
        <v>151</v>
      </c>
      <c r="E19" s="244">
        <v>3338229</v>
      </c>
      <c r="F19" s="245">
        <v>46</v>
      </c>
      <c r="G19" s="246">
        <v>35823822</v>
      </c>
      <c r="H19" s="235"/>
    </row>
    <row r="20" spans="1:8">
      <c r="A20" s="243" t="s">
        <v>643</v>
      </c>
      <c r="B20" s="244">
        <v>7299050</v>
      </c>
      <c r="C20" s="245">
        <v>99.96</v>
      </c>
      <c r="D20" s="245">
        <v>151</v>
      </c>
      <c r="E20" s="244">
        <v>3188109</v>
      </c>
      <c r="F20" s="245">
        <v>44</v>
      </c>
      <c r="G20" s="246">
        <v>35002039</v>
      </c>
      <c r="H20" s="235"/>
    </row>
    <row r="21" spans="1:8">
      <c r="A21" s="243" t="s">
        <v>644</v>
      </c>
      <c r="B21" s="244">
        <v>7287086</v>
      </c>
      <c r="C21" s="245">
        <v>99.96</v>
      </c>
      <c r="D21" s="245">
        <v>151</v>
      </c>
      <c r="E21" s="244">
        <v>3181583</v>
      </c>
      <c r="F21" s="245">
        <v>44</v>
      </c>
      <c r="G21" s="246">
        <v>35076317</v>
      </c>
      <c r="H21" s="235"/>
    </row>
    <row r="22" spans="1:8">
      <c r="A22" s="243" t="s">
        <v>645</v>
      </c>
      <c r="B22" s="244">
        <v>7407208</v>
      </c>
      <c r="C22" s="245">
        <v>99.96</v>
      </c>
      <c r="D22" s="245">
        <v>151</v>
      </c>
      <c r="E22" s="244">
        <v>3086003</v>
      </c>
      <c r="F22" s="245">
        <v>42</v>
      </c>
      <c r="G22" s="246">
        <v>34873208</v>
      </c>
      <c r="H22" s="235"/>
    </row>
    <row r="23" spans="1:8" ht="15.75" thickBot="1">
      <c r="A23" s="247" t="s">
        <v>646</v>
      </c>
      <c r="B23" s="248">
        <v>7515285</v>
      </c>
      <c r="C23" s="249">
        <v>99.96</v>
      </c>
      <c r="D23" s="249">
        <v>151</v>
      </c>
      <c r="E23" s="248">
        <v>3064890</v>
      </c>
      <c r="F23" s="249">
        <v>41</v>
      </c>
      <c r="G23" s="250">
        <v>35347255</v>
      </c>
      <c r="H23" s="235"/>
    </row>
    <row r="24" spans="1:8">
      <c r="A24" s="240"/>
      <c r="B24" s="241"/>
      <c r="C24" s="241"/>
      <c r="D24" s="241"/>
      <c r="E24" s="241"/>
      <c r="F24" s="241"/>
      <c r="G24" s="240"/>
      <c r="H24" s="235"/>
    </row>
    <row r="25" spans="1:8">
      <c r="A25" s="243"/>
      <c r="B25" s="243"/>
      <c r="C25" s="243"/>
      <c r="D25" s="243"/>
      <c r="E25" s="243"/>
      <c r="F25" s="243"/>
      <c r="G25" s="234"/>
      <c r="H25" s="235"/>
    </row>
    <row r="26" spans="1:8" ht="15.75" thickBot="1">
      <c r="A26" s="236"/>
      <c r="B26" s="236"/>
      <c r="C26" s="236"/>
      <c r="D26" s="236"/>
      <c r="E26" s="236"/>
      <c r="F26" s="236"/>
      <c r="G26" s="236"/>
      <c r="H26" s="235"/>
    </row>
    <row r="27" spans="1:8">
      <c r="A27" s="251" t="s">
        <v>269</v>
      </c>
      <c r="B27" s="252" t="s">
        <v>647</v>
      </c>
      <c r="C27" s="252" t="s">
        <v>648</v>
      </c>
      <c r="D27" s="237" t="s">
        <v>1</v>
      </c>
      <c r="E27" s="252" t="s">
        <v>308</v>
      </c>
      <c r="F27" s="237" t="s">
        <v>367</v>
      </c>
      <c r="G27" s="237" t="s">
        <v>649</v>
      </c>
      <c r="H27" s="235"/>
    </row>
    <row r="28" spans="1:8" ht="15.75" thickBot="1">
      <c r="A28" s="253"/>
      <c r="B28" s="254"/>
      <c r="C28" s="254" t="s">
        <v>650</v>
      </c>
      <c r="D28" s="238" t="s">
        <v>651</v>
      </c>
      <c r="E28" s="254"/>
      <c r="F28" s="238" t="s">
        <v>345</v>
      </c>
      <c r="G28" s="238" t="s">
        <v>345</v>
      </c>
      <c r="H28" s="235"/>
    </row>
    <row r="29" spans="1:8">
      <c r="A29" s="243" t="s">
        <v>631</v>
      </c>
      <c r="B29" s="246">
        <v>203902095</v>
      </c>
      <c r="C29" s="255">
        <v>31.82</v>
      </c>
      <c r="D29" s="246">
        <v>13463175</v>
      </c>
      <c r="E29" s="246">
        <v>43432152</v>
      </c>
      <c r="F29" s="256">
        <v>2162.85</v>
      </c>
      <c r="G29" s="257">
        <v>777.92</v>
      </c>
      <c r="H29" s="235"/>
    </row>
    <row r="30" spans="1:8">
      <c r="A30" s="243" t="s">
        <v>632</v>
      </c>
      <c r="B30" s="246">
        <v>207529836</v>
      </c>
      <c r="C30" s="255">
        <v>32.130000000000003</v>
      </c>
      <c r="D30" s="246">
        <v>13585627</v>
      </c>
      <c r="E30" s="246">
        <v>44698986</v>
      </c>
      <c r="F30" s="256">
        <v>2174.2399999999998</v>
      </c>
      <c r="G30" s="255">
        <v>774.85</v>
      </c>
      <c r="H30" s="235"/>
    </row>
    <row r="31" spans="1:8">
      <c r="A31" s="243" t="s">
        <v>633</v>
      </c>
      <c r="B31" s="246">
        <v>213098710</v>
      </c>
      <c r="C31" s="255">
        <v>32.64</v>
      </c>
      <c r="D31" s="246">
        <v>13656673</v>
      </c>
      <c r="E31" s="246">
        <v>45980659</v>
      </c>
      <c r="F31" s="256">
        <v>2245.0300000000002</v>
      </c>
      <c r="G31" s="255">
        <v>805.8</v>
      </c>
      <c r="H31" s="235"/>
    </row>
    <row r="32" spans="1:8">
      <c r="A32" s="243" t="s">
        <v>634</v>
      </c>
      <c r="B32" s="246">
        <v>238170283</v>
      </c>
      <c r="C32" s="255">
        <v>37.26</v>
      </c>
      <c r="D32" s="246">
        <v>13631739</v>
      </c>
      <c r="E32" s="246">
        <v>45513455</v>
      </c>
      <c r="F32" s="256">
        <v>2277.58</v>
      </c>
      <c r="G32" s="255">
        <v>811.18</v>
      </c>
      <c r="H32" s="235"/>
    </row>
    <row r="33" spans="1:8">
      <c r="A33" s="243" t="s">
        <v>635</v>
      </c>
      <c r="B33" s="246">
        <v>262076385</v>
      </c>
      <c r="C33" s="255">
        <v>39.22</v>
      </c>
      <c r="D33" s="246">
        <v>13534163</v>
      </c>
      <c r="E33" s="246">
        <v>45777024</v>
      </c>
      <c r="F33" s="256">
        <v>2293.6</v>
      </c>
      <c r="G33" s="255">
        <v>860.33</v>
      </c>
      <c r="H33" s="235"/>
    </row>
    <row r="34" spans="1:8">
      <c r="A34" s="243" t="s">
        <v>636</v>
      </c>
      <c r="B34" s="246">
        <v>287453923</v>
      </c>
      <c r="C34" s="255">
        <v>42.73</v>
      </c>
      <c r="D34" s="246">
        <v>13559744</v>
      </c>
      <c r="E34" s="246">
        <v>46335942</v>
      </c>
      <c r="F34" s="256">
        <v>2320.23</v>
      </c>
      <c r="G34" s="255">
        <v>863.33</v>
      </c>
      <c r="H34" s="235"/>
    </row>
    <row r="35" spans="1:8">
      <c r="A35" s="243" t="s">
        <v>637</v>
      </c>
      <c r="B35" s="246">
        <v>284158373</v>
      </c>
      <c r="C35" s="255">
        <v>41.97</v>
      </c>
      <c r="D35" s="246">
        <v>13590959</v>
      </c>
      <c r="E35" s="246">
        <v>47317223</v>
      </c>
      <c r="F35" s="256">
        <v>2321.4899999999998</v>
      </c>
      <c r="G35" s="255">
        <v>880.98</v>
      </c>
      <c r="H35" s="235"/>
    </row>
    <row r="36" spans="1:8">
      <c r="A36" s="243" t="s">
        <v>638</v>
      </c>
      <c r="B36" s="246">
        <v>295645680</v>
      </c>
      <c r="C36" s="255">
        <v>43.32</v>
      </c>
      <c r="D36" s="246">
        <v>13707583</v>
      </c>
      <c r="E36" s="246">
        <v>48664526</v>
      </c>
      <c r="F36" s="256">
        <v>2344.91</v>
      </c>
      <c r="G36" s="255">
        <v>875.25</v>
      </c>
      <c r="H36" s="235"/>
    </row>
    <row r="37" spans="1:8">
      <c r="A37" s="243" t="s">
        <v>639</v>
      </c>
      <c r="B37" s="246">
        <v>305375522</v>
      </c>
      <c r="C37" s="255">
        <v>44.35</v>
      </c>
      <c r="D37" s="246">
        <v>13815667</v>
      </c>
      <c r="E37" s="246">
        <v>48753212</v>
      </c>
      <c r="F37" s="256">
        <v>2368.75</v>
      </c>
      <c r="G37" s="255">
        <v>828.54</v>
      </c>
      <c r="H37" s="235"/>
    </row>
    <row r="38" spans="1:8">
      <c r="A38" s="243" t="s">
        <v>640</v>
      </c>
      <c r="B38" s="246">
        <v>319770848</v>
      </c>
      <c r="C38" s="255">
        <v>45.81</v>
      </c>
      <c r="D38" s="246">
        <v>13672758</v>
      </c>
      <c r="E38" s="246">
        <v>49782998</v>
      </c>
      <c r="F38" s="256">
        <v>2344.54</v>
      </c>
      <c r="G38" s="255">
        <v>821.4</v>
      </c>
      <c r="H38" s="235"/>
    </row>
    <row r="39" spans="1:8">
      <c r="A39" s="243" t="s">
        <v>641</v>
      </c>
      <c r="B39" s="246">
        <v>328353164</v>
      </c>
      <c r="C39" s="255">
        <v>46.04</v>
      </c>
      <c r="D39" s="246">
        <v>13715862</v>
      </c>
      <c r="E39" s="246">
        <v>50585814</v>
      </c>
      <c r="F39" s="256">
        <v>2365.85</v>
      </c>
      <c r="G39" s="255">
        <v>827.41</v>
      </c>
      <c r="H39" s="235"/>
    </row>
    <row r="40" spans="1:8">
      <c r="A40" s="243" t="s">
        <v>642</v>
      </c>
      <c r="B40" s="246">
        <v>339822780</v>
      </c>
      <c r="C40" s="243">
        <v>47.01</v>
      </c>
      <c r="D40" s="246">
        <v>13504391</v>
      </c>
      <c r="E40" s="246">
        <v>48911125</v>
      </c>
      <c r="F40" s="256">
        <v>2347.58</v>
      </c>
      <c r="G40" s="255">
        <v>831.72</v>
      </c>
      <c r="H40" s="235"/>
    </row>
    <row r="41" spans="1:8">
      <c r="A41" s="243" t="s">
        <v>643</v>
      </c>
      <c r="B41" s="246">
        <v>350184200</v>
      </c>
      <c r="C41" s="243">
        <v>47.98</v>
      </c>
      <c r="D41" s="246">
        <v>13493849</v>
      </c>
      <c r="E41" s="246">
        <v>47720855</v>
      </c>
      <c r="F41" s="256">
        <v>2357</v>
      </c>
      <c r="G41" s="255">
        <v>827.61</v>
      </c>
      <c r="H41" s="235"/>
    </row>
    <row r="42" spans="1:8">
      <c r="A42" s="243" t="s">
        <v>644</v>
      </c>
      <c r="B42" s="246">
        <v>371254910</v>
      </c>
      <c r="C42" s="243">
        <v>50.95</v>
      </c>
      <c r="D42" s="246">
        <v>13585583</v>
      </c>
      <c r="E42" s="246">
        <v>46328680</v>
      </c>
      <c r="F42" s="256">
        <v>2321.9499999999998</v>
      </c>
      <c r="G42" s="255">
        <v>832.29</v>
      </c>
      <c r="H42" s="235"/>
    </row>
    <row r="43" spans="1:8">
      <c r="A43" s="243" t="s">
        <v>645</v>
      </c>
      <c r="B43" s="246">
        <v>378809089</v>
      </c>
      <c r="C43" s="243">
        <v>51.14</v>
      </c>
      <c r="D43" s="246">
        <v>13362453</v>
      </c>
      <c r="E43" s="246">
        <v>45420892</v>
      </c>
      <c r="F43" s="256">
        <v>2342.56</v>
      </c>
      <c r="G43" s="255">
        <v>827.32</v>
      </c>
      <c r="H43" s="235"/>
    </row>
    <row r="44" spans="1:8">
      <c r="A44" s="243" t="s">
        <v>646</v>
      </c>
      <c r="B44" s="246">
        <v>363127584</v>
      </c>
      <c r="C44" s="243">
        <v>48.32</v>
      </c>
      <c r="D44" s="246">
        <v>13339235</v>
      </c>
      <c r="E44" s="246">
        <v>43676357</v>
      </c>
      <c r="F44" s="256">
        <v>2328.69</v>
      </c>
      <c r="G44" s="255">
        <v>819.41</v>
      </c>
      <c r="H44" s="235"/>
    </row>
    <row r="45" spans="1:8">
      <c r="A45" s="243"/>
      <c r="B45" s="246"/>
      <c r="C45" s="243"/>
      <c r="D45" s="246"/>
      <c r="E45" s="246"/>
      <c r="F45" s="256"/>
      <c r="G45" s="255"/>
      <c r="H45" s="235"/>
    </row>
    <row r="46" spans="1:8">
      <c r="A46" s="258" t="s">
        <v>652</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workbookViewId="0">
      <selection activeCell="H1" sqref="H1:I1048576"/>
    </sheetView>
  </sheetViews>
  <sheetFormatPr defaultRowHeight="15"/>
  <cols>
    <col min="1" max="1" width="44.28515625" customWidth="1"/>
    <col min="2" max="2" width="23.42578125" customWidth="1"/>
    <col min="3" max="3" width="22.5703125" customWidth="1"/>
    <col min="4" max="4" width="26.7109375" customWidth="1"/>
    <col min="5" max="5" width="28.85546875" customWidth="1"/>
  </cols>
  <sheetData>
    <row r="1" spans="1:5" ht="18">
      <c r="A1" s="52" t="s">
        <v>427</v>
      </c>
      <c r="B1" s="6"/>
      <c r="C1" s="6"/>
      <c r="D1" s="6"/>
      <c r="E1" s="6"/>
    </row>
    <row r="2" spans="1:5" ht="15.75">
      <c r="A2" s="6"/>
      <c r="B2" s="6"/>
      <c r="C2" s="6"/>
      <c r="D2" s="6"/>
      <c r="E2" s="6"/>
    </row>
    <row r="3" spans="1:5">
      <c r="A3" s="76" t="s">
        <v>1</v>
      </c>
      <c r="B3" s="80" t="s">
        <v>497</v>
      </c>
      <c r="C3" s="80" t="s">
        <v>275</v>
      </c>
      <c r="D3" s="80" t="s">
        <v>498</v>
      </c>
      <c r="E3" s="81" t="s">
        <v>499</v>
      </c>
    </row>
    <row r="4" spans="1:5">
      <c r="A4" s="9" t="s">
        <v>5</v>
      </c>
      <c r="B4" s="4">
        <v>10831</v>
      </c>
      <c r="C4" s="4">
        <v>1662</v>
      </c>
      <c r="D4" s="4">
        <v>12493</v>
      </c>
      <c r="E4" s="24">
        <v>11206</v>
      </c>
    </row>
    <row r="5" spans="1:5">
      <c r="A5" s="9" t="s">
        <v>6</v>
      </c>
      <c r="B5" s="4">
        <v>7374</v>
      </c>
      <c r="C5" s="4">
        <v>504</v>
      </c>
      <c r="D5" s="4">
        <v>7878</v>
      </c>
      <c r="E5" s="24">
        <v>8572</v>
      </c>
    </row>
    <row r="6" spans="1:5">
      <c r="A6" s="9" t="s">
        <v>7</v>
      </c>
      <c r="B6" s="4">
        <v>13898</v>
      </c>
      <c r="C6" s="4"/>
      <c r="D6" s="4">
        <v>13898</v>
      </c>
      <c r="E6" s="24">
        <v>10608</v>
      </c>
    </row>
    <row r="7" spans="1:5">
      <c r="A7" s="9" t="s">
        <v>8</v>
      </c>
      <c r="B7" s="4">
        <v>27653</v>
      </c>
      <c r="C7" s="4"/>
      <c r="D7" s="4">
        <v>27653</v>
      </c>
      <c r="E7" s="24">
        <v>21000</v>
      </c>
    </row>
    <row r="8" spans="1:5">
      <c r="A8" s="9" t="s">
        <v>9</v>
      </c>
      <c r="B8" s="4">
        <v>348</v>
      </c>
      <c r="C8" s="4">
        <v>35</v>
      </c>
      <c r="D8" s="4">
        <v>383</v>
      </c>
      <c r="E8" s="24">
        <v>103</v>
      </c>
    </row>
    <row r="9" spans="1:5">
      <c r="A9" s="9" t="s">
        <v>10</v>
      </c>
      <c r="B9" s="4">
        <v>27256</v>
      </c>
      <c r="C9" s="4">
        <v>1240</v>
      </c>
      <c r="D9" s="4">
        <v>28496</v>
      </c>
      <c r="E9" s="24">
        <v>38589</v>
      </c>
    </row>
    <row r="10" spans="1:5">
      <c r="A10" s="9" t="s">
        <v>11</v>
      </c>
      <c r="B10" s="4">
        <v>7369</v>
      </c>
      <c r="C10" s="4">
        <v>3669</v>
      </c>
      <c r="D10" s="4">
        <v>11038</v>
      </c>
      <c r="E10" s="24">
        <v>11038</v>
      </c>
    </row>
    <row r="11" spans="1:5">
      <c r="A11" s="9" t="s">
        <v>12</v>
      </c>
      <c r="B11" s="4">
        <v>4539</v>
      </c>
      <c r="C11" s="4">
        <v>2078</v>
      </c>
      <c r="D11" s="4">
        <v>6617</v>
      </c>
      <c r="E11" s="24">
        <v>9706</v>
      </c>
    </row>
    <row r="12" spans="1:5">
      <c r="A12" s="9" t="s">
        <v>13</v>
      </c>
      <c r="B12" s="4">
        <v>3124</v>
      </c>
      <c r="C12" s="4">
        <v>375</v>
      </c>
      <c r="D12" s="4">
        <v>3499</v>
      </c>
      <c r="E12" s="24">
        <v>2746</v>
      </c>
    </row>
    <row r="13" spans="1:5">
      <c r="A13" s="9" t="s">
        <v>14</v>
      </c>
      <c r="B13" s="4">
        <v>10646</v>
      </c>
      <c r="C13" s="4"/>
      <c r="D13" s="4">
        <v>10646</v>
      </c>
      <c r="E13" s="24">
        <v>10477</v>
      </c>
    </row>
    <row r="14" spans="1:5">
      <c r="A14" s="9" t="s">
        <v>15</v>
      </c>
      <c r="B14" s="4">
        <v>39680</v>
      </c>
      <c r="C14" s="4">
        <v>851</v>
      </c>
      <c r="D14" s="4">
        <v>40531</v>
      </c>
      <c r="E14" s="24">
        <v>45191</v>
      </c>
    </row>
    <row r="15" spans="1:5">
      <c r="A15" s="9" t="s">
        <v>16</v>
      </c>
      <c r="B15" s="4">
        <v>14525</v>
      </c>
      <c r="C15" s="4"/>
      <c r="D15" s="4">
        <v>14525</v>
      </c>
      <c r="E15" s="24">
        <v>12498</v>
      </c>
    </row>
    <row r="16" spans="1:5">
      <c r="A16" s="9" t="s">
        <v>17</v>
      </c>
      <c r="B16" s="4">
        <v>6297</v>
      </c>
      <c r="C16" s="4">
        <v>868</v>
      </c>
      <c r="D16" s="4">
        <v>7165</v>
      </c>
      <c r="E16" s="24">
        <v>19763</v>
      </c>
    </row>
    <row r="17" spans="1:5">
      <c r="A17" s="9" t="s">
        <v>18</v>
      </c>
      <c r="B17" s="4">
        <v>2091</v>
      </c>
      <c r="C17" s="4">
        <v>261</v>
      </c>
      <c r="D17" s="4">
        <v>2352</v>
      </c>
      <c r="E17" s="24">
        <v>819</v>
      </c>
    </row>
    <row r="18" spans="1:5">
      <c r="A18" s="9" t="s">
        <v>19</v>
      </c>
      <c r="B18" s="4">
        <v>3308</v>
      </c>
      <c r="C18" s="4"/>
      <c r="D18" s="4">
        <v>3308</v>
      </c>
      <c r="E18" s="24">
        <v>2466</v>
      </c>
    </row>
    <row r="19" spans="1:5">
      <c r="A19" s="9" t="s">
        <v>20</v>
      </c>
      <c r="B19" s="4">
        <v>7811</v>
      </c>
      <c r="C19" s="4">
        <v>297</v>
      </c>
      <c r="D19" s="4">
        <v>8108</v>
      </c>
      <c r="E19" s="24">
        <v>5066</v>
      </c>
    </row>
    <row r="20" spans="1:5">
      <c r="A20" s="9" t="s">
        <v>21</v>
      </c>
      <c r="B20" s="4">
        <v>8630</v>
      </c>
      <c r="C20" s="4">
        <v>277</v>
      </c>
      <c r="D20" s="4">
        <v>8907</v>
      </c>
      <c r="E20" s="24">
        <v>11745</v>
      </c>
    </row>
    <row r="21" spans="1:5">
      <c r="A21" s="9" t="s">
        <v>22</v>
      </c>
      <c r="B21" s="4">
        <v>18843</v>
      </c>
      <c r="C21" s="4"/>
      <c r="D21" s="4">
        <v>18843</v>
      </c>
      <c r="E21" s="24">
        <v>15233</v>
      </c>
    </row>
    <row r="22" spans="1:5">
      <c r="A22" s="9" t="s">
        <v>23</v>
      </c>
      <c r="B22" s="4">
        <v>20019</v>
      </c>
      <c r="C22" s="4"/>
      <c r="D22" s="4">
        <v>20019</v>
      </c>
      <c r="E22" s="24">
        <v>16244</v>
      </c>
    </row>
    <row r="23" spans="1:5">
      <c r="A23" s="9" t="s">
        <v>24</v>
      </c>
      <c r="B23" s="4">
        <v>23820</v>
      </c>
      <c r="C23" s="4">
        <v>456</v>
      </c>
      <c r="D23" s="4">
        <v>24276</v>
      </c>
      <c r="E23" s="24">
        <v>24276</v>
      </c>
    </row>
    <row r="24" spans="1:5">
      <c r="A24" s="9" t="s">
        <v>25</v>
      </c>
      <c r="B24" s="4">
        <v>2869</v>
      </c>
      <c r="C24" s="4">
        <v>346</v>
      </c>
      <c r="D24" s="4">
        <v>3215</v>
      </c>
      <c r="E24" s="24">
        <v>3813</v>
      </c>
    </row>
    <row r="25" spans="1:5">
      <c r="A25" s="9" t="s">
        <v>26</v>
      </c>
      <c r="B25" s="4">
        <v>18602</v>
      </c>
      <c r="C25" s="4">
        <v>2450</v>
      </c>
      <c r="D25" s="4">
        <v>21052</v>
      </c>
      <c r="E25" s="24">
        <v>15209</v>
      </c>
    </row>
    <row r="26" spans="1:5">
      <c r="A26" s="9" t="s">
        <v>27</v>
      </c>
      <c r="B26" s="4">
        <v>4798</v>
      </c>
      <c r="C26" s="4"/>
      <c r="D26" s="4">
        <v>4798</v>
      </c>
      <c r="E26" s="24">
        <v>17730</v>
      </c>
    </row>
    <row r="27" spans="1:5">
      <c r="A27" s="9" t="s">
        <v>28</v>
      </c>
      <c r="B27" s="4">
        <v>10053</v>
      </c>
      <c r="C27" s="4"/>
      <c r="D27" s="4">
        <v>10053</v>
      </c>
      <c r="E27" s="24">
        <v>11128</v>
      </c>
    </row>
    <row r="28" spans="1:5">
      <c r="A28" s="9" t="s">
        <v>29</v>
      </c>
      <c r="B28" s="4">
        <v>10569</v>
      </c>
      <c r="C28" s="4">
        <v>1389</v>
      </c>
      <c r="D28" s="4">
        <v>11958</v>
      </c>
      <c r="E28" s="24">
        <v>13328</v>
      </c>
    </row>
    <row r="29" spans="1:5">
      <c r="A29" s="9" t="s">
        <v>30</v>
      </c>
      <c r="B29" s="4">
        <v>2018</v>
      </c>
      <c r="C29" s="4">
        <v>888</v>
      </c>
      <c r="D29" s="4">
        <v>2906</v>
      </c>
      <c r="E29" s="24">
        <v>2859</v>
      </c>
    </row>
    <row r="30" spans="1:5">
      <c r="A30" s="9" t="s">
        <v>31</v>
      </c>
      <c r="B30" s="4">
        <v>6341</v>
      </c>
      <c r="C30" s="4">
        <v>3797</v>
      </c>
      <c r="D30" s="4">
        <v>10138</v>
      </c>
      <c r="E30" s="24">
        <v>11695</v>
      </c>
    </row>
    <row r="31" spans="1:5">
      <c r="A31" s="9" t="s">
        <v>32</v>
      </c>
      <c r="B31" s="4">
        <v>3345</v>
      </c>
      <c r="C31" s="4">
        <v>965</v>
      </c>
      <c r="D31" s="4">
        <v>4310</v>
      </c>
      <c r="E31" s="24">
        <v>28230</v>
      </c>
    </row>
    <row r="32" spans="1:5">
      <c r="A32" s="9" t="s">
        <v>33</v>
      </c>
      <c r="B32" s="4">
        <v>30372</v>
      </c>
      <c r="C32" s="4"/>
      <c r="D32" s="4">
        <v>30372</v>
      </c>
      <c r="E32" s="24">
        <v>57426</v>
      </c>
    </row>
    <row r="33" spans="1:5">
      <c r="A33" s="9" t="s">
        <v>34</v>
      </c>
      <c r="B33" s="4">
        <v>3099</v>
      </c>
      <c r="C33" s="4"/>
      <c r="D33" s="4">
        <v>3099</v>
      </c>
      <c r="E33" s="24">
        <v>2710</v>
      </c>
    </row>
    <row r="34" spans="1:5">
      <c r="A34" s="9" t="s">
        <v>35</v>
      </c>
      <c r="B34" s="4">
        <v>16940</v>
      </c>
      <c r="C34" s="4">
        <v>3424</v>
      </c>
      <c r="D34" s="4">
        <v>20364</v>
      </c>
      <c r="E34" s="24">
        <v>25642</v>
      </c>
    </row>
    <row r="35" spans="1:5">
      <c r="A35" s="9" t="s">
        <v>36</v>
      </c>
      <c r="B35" s="4">
        <v>4870</v>
      </c>
      <c r="C35" s="4">
        <v>414</v>
      </c>
      <c r="D35" s="4">
        <v>5284</v>
      </c>
      <c r="E35" s="24">
        <v>7264</v>
      </c>
    </row>
    <row r="36" spans="1:5">
      <c r="A36" s="9" t="s">
        <v>37</v>
      </c>
      <c r="B36" s="4">
        <v>9823</v>
      </c>
      <c r="C36" s="4">
        <v>1278</v>
      </c>
      <c r="D36" s="4">
        <v>11101</v>
      </c>
      <c r="E36" s="24">
        <v>10849</v>
      </c>
    </row>
    <row r="37" spans="1:5">
      <c r="A37" s="9" t="s">
        <v>38</v>
      </c>
      <c r="B37" s="4">
        <v>911</v>
      </c>
      <c r="C37" s="4">
        <v>153</v>
      </c>
      <c r="D37" s="4">
        <v>1064</v>
      </c>
      <c r="E37" s="24">
        <v>1482</v>
      </c>
    </row>
    <row r="38" spans="1:5">
      <c r="A38" s="9" t="s">
        <v>39</v>
      </c>
      <c r="B38" s="4">
        <v>3498</v>
      </c>
      <c r="C38" s="4">
        <v>851</v>
      </c>
      <c r="D38" s="4">
        <v>4349</v>
      </c>
      <c r="E38" s="24">
        <v>3639</v>
      </c>
    </row>
    <row r="39" spans="1:5">
      <c r="A39" s="9" t="s">
        <v>40</v>
      </c>
      <c r="B39" s="4">
        <v>1211</v>
      </c>
      <c r="C39" s="4">
        <v>118</v>
      </c>
      <c r="D39" s="4">
        <v>1329</v>
      </c>
      <c r="E39" s="24">
        <v>294</v>
      </c>
    </row>
    <row r="40" spans="1:5">
      <c r="A40" s="9" t="s">
        <v>41</v>
      </c>
      <c r="B40" s="4">
        <v>12958</v>
      </c>
      <c r="C40" s="4">
        <v>922</v>
      </c>
      <c r="D40" s="4">
        <v>13880</v>
      </c>
      <c r="E40" s="24">
        <v>20489</v>
      </c>
    </row>
    <row r="41" spans="1:5">
      <c r="A41" s="9" t="s">
        <v>42</v>
      </c>
      <c r="B41" s="4">
        <v>23189</v>
      </c>
      <c r="C41" s="4">
        <v>631</v>
      </c>
      <c r="D41" s="4">
        <v>23820</v>
      </c>
      <c r="E41" s="24">
        <v>29334</v>
      </c>
    </row>
    <row r="42" spans="1:5">
      <c r="A42" s="9" t="s">
        <v>43</v>
      </c>
      <c r="B42" s="4">
        <v>13139</v>
      </c>
      <c r="C42" s="4">
        <v>462</v>
      </c>
      <c r="D42" s="4">
        <v>13601</v>
      </c>
      <c r="E42" s="24">
        <v>11390</v>
      </c>
    </row>
    <row r="43" spans="1:5">
      <c r="A43" s="9" t="s">
        <v>44</v>
      </c>
      <c r="B43" s="4">
        <v>38784</v>
      </c>
      <c r="C43" s="4">
        <v>2144</v>
      </c>
      <c r="D43" s="4">
        <v>40928</v>
      </c>
      <c r="E43" s="24">
        <v>33800</v>
      </c>
    </row>
    <row r="44" spans="1:5">
      <c r="A44" s="9" t="s">
        <v>45</v>
      </c>
      <c r="B44" s="4">
        <v>11336</v>
      </c>
      <c r="C44" s="4">
        <v>2342</v>
      </c>
      <c r="D44" s="4">
        <v>13678</v>
      </c>
      <c r="E44" s="24">
        <v>12117</v>
      </c>
    </row>
    <row r="45" spans="1:5">
      <c r="A45" s="9" t="s">
        <v>46</v>
      </c>
      <c r="B45" s="4">
        <v>5996</v>
      </c>
      <c r="C45" s="4">
        <v>1351</v>
      </c>
      <c r="D45" s="4">
        <v>7347</v>
      </c>
      <c r="E45" s="24">
        <v>4411</v>
      </c>
    </row>
    <row r="46" spans="1:5">
      <c r="A46" s="9" t="s">
        <v>47</v>
      </c>
      <c r="B46" s="4">
        <v>5623</v>
      </c>
      <c r="C46" s="4">
        <v>2013</v>
      </c>
      <c r="D46" s="4">
        <v>7636</v>
      </c>
      <c r="E46" s="24">
        <v>6783</v>
      </c>
    </row>
    <row r="47" spans="1:5">
      <c r="A47" s="9" t="s">
        <v>48</v>
      </c>
      <c r="B47" s="4">
        <v>16071</v>
      </c>
      <c r="C47" s="4">
        <v>310</v>
      </c>
      <c r="D47" s="4">
        <v>16381</v>
      </c>
      <c r="E47" s="24">
        <v>4778</v>
      </c>
    </row>
    <row r="48" spans="1:5">
      <c r="A48" s="9" t="s">
        <v>49</v>
      </c>
      <c r="B48" s="4">
        <v>13867</v>
      </c>
      <c r="C48" s="4">
        <v>250</v>
      </c>
      <c r="D48" s="4">
        <v>14117</v>
      </c>
      <c r="E48" s="24">
        <v>19962</v>
      </c>
    </row>
    <row r="49" spans="1:5">
      <c r="A49" s="9" t="s">
        <v>50</v>
      </c>
      <c r="B49" s="4">
        <v>29452</v>
      </c>
      <c r="C49" s="4">
        <v>1972</v>
      </c>
      <c r="D49" s="4">
        <v>31424</v>
      </c>
      <c r="E49" s="24">
        <v>46076</v>
      </c>
    </row>
    <row r="50" spans="1:5">
      <c r="A50" s="9" t="s">
        <v>51</v>
      </c>
      <c r="B50" s="4">
        <v>1655</v>
      </c>
      <c r="C50" s="4">
        <v>25</v>
      </c>
      <c r="D50" s="4">
        <v>1680</v>
      </c>
      <c r="E50" s="24">
        <v>3335</v>
      </c>
    </row>
    <row r="51" spans="1:5">
      <c r="A51" s="9" t="s">
        <v>52</v>
      </c>
      <c r="B51" s="4">
        <v>37898</v>
      </c>
      <c r="C51" s="4">
        <v>1393</v>
      </c>
      <c r="D51" s="4">
        <v>39291</v>
      </c>
      <c r="E51" s="24">
        <v>58467</v>
      </c>
    </row>
    <row r="52" spans="1:5">
      <c r="A52" s="9" t="s">
        <v>53</v>
      </c>
      <c r="B52" s="4">
        <v>16521</v>
      </c>
      <c r="C52" s="4">
        <v>973</v>
      </c>
      <c r="D52" s="4">
        <v>17494</v>
      </c>
      <c r="E52" s="24">
        <v>22718</v>
      </c>
    </row>
    <row r="53" spans="1:5">
      <c r="A53" s="9" t="s">
        <v>54</v>
      </c>
      <c r="B53" s="4">
        <v>3451</v>
      </c>
      <c r="C53" s="4">
        <v>555</v>
      </c>
      <c r="D53" s="4">
        <v>4006</v>
      </c>
      <c r="E53" s="24">
        <v>3194</v>
      </c>
    </row>
    <row r="54" spans="1:5">
      <c r="A54" s="9" t="s">
        <v>55</v>
      </c>
      <c r="B54" s="4">
        <v>17756</v>
      </c>
      <c r="C54" s="4"/>
      <c r="D54" s="4">
        <v>17756</v>
      </c>
      <c r="E54" s="24">
        <v>24934</v>
      </c>
    </row>
    <row r="55" spans="1:5">
      <c r="A55" s="9" t="s">
        <v>56</v>
      </c>
      <c r="B55" s="4">
        <v>5590</v>
      </c>
      <c r="C55" s="4">
        <v>1193</v>
      </c>
      <c r="D55" s="4">
        <v>6783</v>
      </c>
      <c r="E55" s="24">
        <v>7569</v>
      </c>
    </row>
    <row r="56" spans="1:5">
      <c r="A56" s="9" t="s">
        <v>57</v>
      </c>
      <c r="B56" s="4">
        <v>54122</v>
      </c>
      <c r="C56" s="4"/>
      <c r="D56" s="4">
        <v>54122</v>
      </c>
      <c r="E56" s="24">
        <v>32581</v>
      </c>
    </row>
    <row r="57" spans="1:5">
      <c r="A57" s="9" t="s">
        <v>58</v>
      </c>
      <c r="B57" s="4">
        <v>13140</v>
      </c>
      <c r="C57" s="4">
        <v>872</v>
      </c>
      <c r="D57" s="4">
        <v>14012</v>
      </c>
      <c r="E57" s="24">
        <v>11868</v>
      </c>
    </row>
    <row r="58" spans="1:5">
      <c r="A58" s="9" t="s">
        <v>59</v>
      </c>
      <c r="B58" s="4">
        <v>11992</v>
      </c>
      <c r="C58" s="4">
        <v>2144</v>
      </c>
      <c r="D58" s="4">
        <v>14136</v>
      </c>
      <c r="E58" s="24">
        <v>13562</v>
      </c>
    </row>
    <row r="59" spans="1:5">
      <c r="A59" s="9" t="s">
        <v>60</v>
      </c>
      <c r="B59" s="4">
        <v>10418</v>
      </c>
      <c r="C59" s="4">
        <v>435</v>
      </c>
      <c r="D59" s="4">
        <v>10853</v>
      </c>
      <c r="E59" s="24">
        <v>14967</v>
      </c>
    </row>
    <row r="60" spans="1:5">
      <c r="A60" s="9" t="s">
        <v>61</v>
      </c>
      <c r="B60" s="4">
        <v>8897</v>
      </c>
      <c r="C60" s="4">
        <v>855</v>
      </c>
      <c r="D60" s="4">
        <v>9752</v>
      </c>
      <c r="E60" s="24">
        <v>9802</v>
      </c>
    </row>
    <row r="61" spans="1:5">
      <c r="A61" s="9" t="s">
        <v>62</v>
      </c>
      <c r="B61" s="4">
        <v>13843</v>
      </c>
      <c r="C61" s="4">
        <v>100</v>
      </c>
      <c r="D61" s="4">
        <v>13943</v>
      </c>
      <c r="E61" s="24">
        <v>8755</v>
      </c>
    </row>
    <row r="62" spans="1:5">
      <c r="A62" s="9" t="s">
        <v>63</v>
      </c>
      <c r="B62" s="4">
        <v>4232</v>
      </c>
      <c r="C62" s="4">
        <v>60</v>
      </c>
      <c r="D62" s="4">
        <v>4292</v>
      </c>
      <c r="E62" s="24">
        <v>3957</v>
      </c>
    </row>
    <row r="63" spans="1:5">
      <c r="A63" s="9" t="s">
        <v>64</v>
      </c>
      <c r="B63" s="4">
        <v>4164</v>
      </c>
      <c r="C63" s="4">
        <v>629</v>
      </c>
      <c r="D63" s="4">
        <v>4793</v>
      </c>
      <c r="E63" s="24">
        <v>6266</v>
      </c>
    </row>
    <row r="64" spans="1:5">
      <c r="A64" s="9" t="s">
        <v>65</v>
      </c>
      <c r="B64" s="4">
        <v>9565</v>
      </c>
      <c r="C64" s="4">
        <v>181</v>
      </c>
      <c r="D64" s="4">
        <v>9746</v>
      </c>
      <c r="E64" s="24">
        <v>12098</v>
      </c>
    </row>
    <row r="65" spans="1:5">
      <c r="A65" s="9" t="s">
        <v>66</v>
      </c>
      <c r="B65" s="4">
        <v>1932</v>
      </c>
      <c r="C65" s="4">
        <v>2080</v>
      </c>
      <c r="D65" s="4">
        <v>4012</v>
      </c>
      <c r="E65" s="24">
        <v>1708</v>
      </c>
    </row>
    <row r="66" spans="1:5">
      <c r="A66" s="9" t="s">
        <v>67</v>
      </c>
      <c r="B66" s="4">
        <v>59256</v>
      </c>
      <c r="C66" s="4">
        <v>3056</v>
      </c>
      <c r="D66" s="4">
        <v>62312</v>
      </c>
      <c r="E66" s="24">
        <v>41077</v>
      </c>
    </row>
    <row r="67" spans="1:5">
      <c r="A67" s="9" t="s">
        <v>68</v>
      </c>
      <c r="B67" s="4">
        <v>17033</v>
      </c>
      <c r="C67" s="4">
        <v>2400</v>
      </c>
      <c r="D67" s="4">
        <v>19433</v>
      </c>
      <c r="E67" s="24">
        <v>22933</v>
      </c>
    </row>
    <row r="68" spans="1:5">
      <c r="A68" s="9" t="s">
        <v>69</v>
      </c>
      <c r="B68" s="4">
        <v>7313</v>
      </c>
      <c r="C68" s="4">
        <v>738</v>
      </c>
      <c r="D68" s="4">
        <v>8051</v>
      </c>
      <c r="E68" s="24">
        <v>7670</v>
      </c>
    </row>
    <row r="69" spans="1:5">
      <c r="A69" s="9" t="s">
        <v>70</v>
      </c>
      <c r="B69" s="4">
        <v>613</v>
      </c>
      <c r="C69" s="4">
        <v>495</v>
      </c>
      <c r="D69" s="4">
        <v>1108</v>
      </c>
      <c r="E69" s="24">
        <v>1190</v>
      </c>
    </row>
    <row r="70" spans="1:5">
      <c r="A70" s="9" t="s">
        <v>71</v>
      </c>
      <c r="B70" s="4">
        <v>4412</v>
      </c>
      <c r="C70" s="4">
        <v>247</v>
      </c>
      <c r="D70" s="4">
        <v>4659</v>
      </c>
      <c r="E70" s="24">
        <v>6410</v>
      </c>
    </row>
    <row r="71" spans="1:5">
      <c r="A71" s="9" t="s">
        <v>72</v>
      </c>
      <c r="B71" s="4">
        <v>33654</v>
      </c>
      <c r="C71" s="4"/>
      <c r="D71" s="4">
        <v>33654</v>
      </c>
      <c r="E71" s="24">
        <v>44843</v>
      </c>
    </row>
    <row r="72" spans="1:5">
      <c r="A72" s="9" t="s">
        <v>73</v>
      </c>
      <c r="B72" s="4">
        <v>25220</v>
      </c>
      <c r="C72" s="4">
        <v>9711</v>
      </c>
      <c r="D72" s="4">
        <v>34931</v>
      </c>
      <c r="E72" s="24">
        <v>45307</v>
      </c>
    </row>
    <row r="73" spans="1:5">
      <c r="A73" s="9" t="s">
        <v>74</v>
      </c>
      <c r="B73" s="4">
        <v>10180</v>
      </c>
      <c r="C73" s="4"/>
      <c r="D73" s="4">
        <v>10180</v>
      </c>
      <c r="E73" s="24">
        <v>14218</v>
      </c>
    </row>
    <row r="74" spans="1:5">
      <c r="A74" s="9" t="s">
        <v>75</v>
      </c>
      <c r="B74" s="4">
        <v>11368</v>
      </c>
      <c r="C74" s="4">
        <v>3416</v>
      </c>
      <c r="D74" s="4">
        <v>14784</v>
      </c>
      <c r="E74" s="24">
        <v>19265</v>
      </c>
    </row>
    <row r="75" spans="1:5">
      <c r="A75" s="9" t="s">
        <v>76</v>
      </c>
      <c r="B75" s="4">
        <v>7085</v>
      </c>
      <c r="C75" s="4">
        <v>1212</v>
      </c>
      <c r="D75" s="4">
        <v>8297</v>
      </c>
      <c r="E75" s="24">
        <v>12010</v>
      </c>
    </row>
    <row r="76" spans="1:5">
      <c r="A76" s="9" t="s">
        <v>77</v>
      </c>
      <c r="B76" s="4">
        <v>22037</v>
      </c>
      <c r="C76" s="4">
        <v>2944</v>
      </c>
      <c r="D76" s="4">
        <v>24981</v>
      </c>
      <c r="E76" s="24">
        <v>25910</v>
      </c>
    </row>
    <row r="77" spans="1:5">
      <c r="A77" s="9" t="s">
        <v>78</v>
      </c>
      <c r="B77" s="4">
        <v>30577</v>
      </c>
      <c r="C77" s="4">
        <v>19475</v>
      </c>
      <c r="D77" s="4">
        <v>50052</v>
      </c>
      <c r="E77" s="24">
        <v>74374</v>
      </c>
    </row>
    <row r="78" spans="1:5">
      <c r="A78" s="9" t="s">
        <v>79</v>
      </c>
      <c r="B78" s="4">
        <v>5343</v>
      </c>
      <c r="C78" s="4">
        <v>200</v>
      </c>
      <c r="D78" s="4">
        <v>5543</v>
      </c>
      <c r="E78" s="24">
        <v>5677</v>
      </c>
    </row>
    <row r="79" spans="1:5">
      <c r="A79" s="9" t="s">
        <v>80</v>
      </c>
      <c r="B79" s="4">
        <v>23899</v>
      </c>
      <c r="C79" s="4">
        <v>3043</v>
      </c>
      <c r="D79" s="4">
        <v>26942</v>
      </c>
      <c r="E79" s="24">
        <v>39992</v>
      </c>
    </row>
    <row r="80" spans="1:5">
      <c r="A80" s="9" t="s">
        <v>81</v>
      </c>
      <c r="B80" s="4">
        <v>17385</v>
      </c>
      <c r="C80" s="4"/>
      <c r="D80" s="4">
        <v>17385</v>
      </c>
      <c r="E80" s="24">
        <v>68682</v>
      </c>
    </row>
    <row r="81" spans="1:5">
      <c r="A81" s="9" t="s">
        <v>82</v>
      </c>
      <c r="B81" s="4">
        <v>25588</v>
      </c>
      <c r="C81" s="4">
        <v>641</v>
      </c>
      <c r="D81" s="4">
        <v>26229</v>
      </c>
      <c r="E81" s="24">
        <v>36199</v>
      </c>
    </row>
    <row r="82" spans="1:5">
      <c r="A82" s="9" t="s">
        <v>83</v>
      </c>
      <c r="B82" s="4">
        <v>13468</v>
      </c>
      <c r="C82" s="4"/>
      <c r="D82" s="4">
        <v>13468</v>
      </c>
      <c r="E82" s="24">
        <v>9998</v>
      </c>
    </row>
    <row r="83" spans="1:5">
      <c r="A83" s="9" t="s">
        <v>84</v>
      </c>
      <c r="B83" s="4">
        <v>11965</v>
      </c>
      <c r="C83" s="4">
        <v>629</v>
      </c>
      <c r="D83" s="4">
        <v>12594</v>
      </c>
      <c r="E83" s="24">
        <v>18874</v>
      </c>
    </row>
    <row r="84" spans="1:5">
      <c r="A84" s="9" t="s">
        <v>85</v>
      </c>
      <c r="B84" s="4">
        <v>5658</v>
      </c>
      <c r="C84" s="4">
        <v>274</v>
      </c>
      <c r="D84" s="4">
        <v>5932</v>
      </c>
      <c r="E84" s="24">
        <v>5572</v>
      </c>
    </row>
    <row r="85" spans="1:5">
      <c r="A85" s="9" t="s">
        <v>86</v>
      </c>
      <c r="B85" s="4">
        <v>3032</v>
      </c>
      <c r="C85" s="4">
        <v>487</v>
      </c>
      <c r="D85" s="4">
        <v>3519</v>
      </c>
      <c r="E85" s="24">
        <v>3771</v>
      </c>
    </row>
    <row r="86" spans="1:5">
      <c r="A86" s="9" t="s">
        <v>87</v>
      </c>
      <c r="B86" s="4">
        <v>9498</v>
      </c>
      <c r="C86" s="4"/>
      <c r="D86" s="4">
        <v>9498</v>
      </c>
      <c r="E86" s="24">
        <v>3315</v>
      </c>
    </row>
    <row r="87" spans="1:5">
      <c r="A87" s="9" t="s">
        <v>88</v>
      </c>
      <c r="B87" s="4">
        <v>42676</v>
      </c>
      <c r="C87" s="4">
        <v>1097</v>
      </c>
      <c r="D87" s="4">
        <v>43773</v>
      </c>
      <c r="E87" s="24">
        <v>52359</v>
      </c>
    </row>
    <row r="88" spans="1:5">
      <c r="A88" s="9" t="s">
        <v>89</v>
      </c>
      <c r="B88" s="4">
        <v>34346</v>
      </c>
      <c r="C88" s="4"/>
      <c r="D88" s="4">
        <v>34346</v>
      </c>
      <c r="E88" s="24">
        <v>71403</v>
      </c>
    </row>
    <row r="89" spans="1:5">
      <c r="A89" s="9" t="s">
        <v>90</v>
      </c>
      <c r="B89" s="4">
        <v>1283</v>
      </c>
      <c r="C89" s="4">
        <v>240</v>
      </c>
      <c r="D89" s="4">
        <v>1523</v>
      </c>
      <c r="E89" s="24">
        <v>2909</v>
      </c>
    </row>
    <row r="90" spans="1:5">
      <c r="A90" s="9" t="s">
        <v>91</v>
      </c>
      <c r="B90" s="4">
        <v>23734</v>
      </c>
      <c r="C90" s="4">
        <v>8844</v>
      </c>
      <c r="D90" s="4">
        <v>32578</v>
      </c>
      <c r="E90" s="24">
        <v>1187</v>
      </c>
    </row>
    <row r="91" spans="1:5">
      <c r="A91" s="9" t="s">
        <v>92</v>
      </c>
      <c r="B91" s="4">
        <v>18912</v>
      </c>
      <c r="C91" s="4">
        <v>7573</v>
      </c>
      <c r="D91" s="4">
        <v>26485</v>
      </c>
      <c r="E91" s="24">
        <v>1066</v>
      </c>
    </row>
    <row r="92" spans="1:5">
      <c r="A92" s="9" t="s">
        <v>93</v>
      </c>
      <c r="B92" s="4">
        <v>1252</v>
      </c>
      <c r="C92" s="4">
        <v>692</v>
      </c>
      <c r="D92" s="4">
        <v>1944</v>
      </c>
      <c r="E92" s="24">
        <v>1817</v>
      </c>
    </row>
    <row r="93" spans="1:5">
      <c r="A93" s="9" t="s">
        <v>94</v>
      </c>
      <c r="B93" s="4">
        <v>1241</v>
      </c>
      <c r="C93" s="4">
        <v>91</v>
      </c>
      <c r="D93" s="4">
        <v>1332</v>
      </c>
      <c r="E93" s="24">
        <v>2463</v>
      </c>
    </row>
    <row r="94" spans="1:5">
      <c r="A94" s="9" t="s">
        <v>95</v>
      </c>
      <c r="B94" s="4">
        <v>23110</v>
      </c>
      <c r="C94" s="4">
        <v>951</v>
      </c>
      <c r="D94" s="4">
        <v>24061</v>
      </c>
      <c r="E94" s="24">
        <v>35469</v>
      </c>
    </row>
    <row r="95" spans="1:5">
      <c r="A95" s="9" t="s">
        <v>96</v>
      </c>
      <c r="B95" s="4">
        <v>10406</v>
      </c>
      <c r="C95" s="4">
        <v>1022</v>
      </c>
      <c r="D95" s="4">
        <v>11428</v>
      </c>
      <c r="E95" s="24">
        <v>17640</v>
      </c>
    </row>
    <row r="96" spans="1:5">
      <c r="A96" s="9" t="s">
        <v>97</v>
      </c>
      <c r="B96" s="4">
        <v>1930</v>
      </c>
      <c r="C96" s="4">
        <v>154</v>
      </c>
      <c r="D96" s="4">
        <v>2084</v>
      </c>
      <c r="E96" s="24">
        <v>3851</v>
      </c>
    </row>
    <row r="97" spans="1:5">
      <c r="A97" s="9" t="s">
        <v>98</v>
      </c>
      <c r="B97" s="4">
        <v>12507</v>
      </c>
      <c r="C97" s="4"/>
      <c r="D97" s="4">
        <v>12507</v>
      </c>
      <c r="E97" s="24">
        <v>12250</v>
      </c>
    </row>
    <row r="98" spans="1:5">
      <c r="A98" s="9" t="s">
        <v>99</v>
      </c>
      <c r="B98" s="4">
        <v>18887</v>
      </c>
      <c r="C98" s="4">
        <v>4555</v>
      </c>
      <c r="D98" s="4">
        <v>23442</v>
      </c>
      <c r="E98" s="24">
        <v>40716</v>
      </c>
    </row>
    <row r="99" spans="1:5">
      <c r="A99" s="9" t="s">
        <v>100</v>
      </c>
      <c r="B99" s="4">
        <v>4856</v>
      </c>
      <c r="C99" s="4">
        <v>320</v>
      </c>
      <c r="D99" s="4">
        <v>5176</v>
      </c>
      <c r="E99" s="24">
        <v>4577</v>
      </c>
    </row>
    <row r="100" spans="1:5">
      <c r="A100" s="9" t="s">
        <v>101</v>
      </c>
      <c r="B100" s="4">
        <v>3095</v>
      </c>
      <c r="C100" s="4">
        <v>82</v>
      </c>
      <c r="D100" s="4">
        <v>3177</v>
      </c>
      <c r="E100" s="24">
        <v>5467</v>
      </c>
    </row>
    <row r="101" spans="1:5">
      <c r="A101" s="9" t="s">
        <v>102</v>
      </c>
      <c r="B101" s="4">
        <v>38209</v>
      </c>
      <c r="C101" s="4">
        <v>2036</v>
      </c>
      <c r="D101" s="4">
        <v>40245</v>
      </c>
      <c r="E101" s="24">
        <v>58237</v>
      </c>
    </row>
    <row r="102" spans="1:5">
      <c r="A102" s="9" t="s">
        <v>103</v>
      </c>
      <c r="B102" s="4">
        <v>14586</v>
      </c>
      <c r="C102" s="4">
        <v>346</v>
      </c>
      <c r="D102" s="4">
        <v>14932</v>
      </c>
      <c r="E102" s="24">
        <v>19542</v>
      </c>
    </row>
    <row r="103" spans="1:5">
      <c r="A103" s="9" t="s">
        <v>104</v>
      </c>
      <c r="B103" s="4">
        <v>17169</v>
      </c>
      <c r="C103" s="4">
        <v>1705</v>
      </c>
      <c r="D103" s="4">
        <v>18874</v>
      </c>
      <c r="E103" s="24">
        <v>18449</v>
      </c>
    </row>
    <row r="104" spans="1:5">
      <c r="A104" s="11" t="s">
        <v>105</v>
      </c>
      <c r="B104" s="25">
        <v>2469</v>
      </c>
      <c r="C104" s="25">
        <v>485</v>
      </c>
      <c r="D104" s="25">
        <v>2954</v>
      </c>
      <c r="E104" s="27">
        <v>4247</v>
      </c>
    </row>
    <row r="106" spans="1:5">
      <c r="A106" s="53" t="s">
        <v>393</v>
      </c>
      <c r="B106" s="54">
        <f>MEDIAN(B4:B104)</f>
        <v>10569</v>
      </c>
      <c r="C106" s="54">
        <f>MEDIAN(C4:C104)</f>
        <v>855</v>
      </c>
      <c r="D106" s="54">
        <f>MEDIAN(D4:D104)</f>
        <v>11428</v>
      </c>
      <c r="E106" s="54">
        <f>MEDIAN(E4:E104)</f>
        <v>11745</v>
      </c>
    </row>
    <row r="107" spans="1:5">
      <c r="A107" s="53" t="s">
        <v>392</v>
      </c>
      <c r="B107" s="54">
        <f>AVERAGE(B4:B104)</f>
        <v>13744.79207920792</v>
      </c>
      <c r="C107" s="54">
        <f>AVERAGE(C4:C104)</f>
        <v>1625.9135802469136</v>
      </c>
      <c r="D107" s="54">
        <f>AVERAGE(D4:D104)</f>
        <v>15048.742574257425</v>
      </c>
      <c r="E107" s="54">
        <f>AVERAGE(E4:E104)</f>
        <v>17589.118811881188</v>
      </c>
    </row>
    <row r="108" spans="1:5">
      <c r="A108" s="53" t="s">
        <v>409</v>
      </c>
      <c r="B108" s="54">
        <f>SUM(B4:B104)</f>
        <v>1388224</v>
      </c>
      <c r="C108" s="54">
        <f>SUM(C4:C104)</f>
        <v>131699</v>
      </c>
      <c r="D108" s="54">
        <f>SUM(D4:D104)</f>
        <v>1519923</v>
      </c>
      <c r="E108" s="54">
        <f>SUM(E4:E104)</f>
        <v>1776501</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110"/>
  <sheetViews>
    <sheetView workbookViewId="0">
      <selection activeCell="L1" sqref="L1:M1048576"/>
    </sheetView>
  </sheetViews>
  <sheetFormatPr defaultRowHeight="15"/>
  <cols>
    <col min="1" max="1" width="45.5703125" customWidth="1"/>
    <col min="2" max="2" width="19.42578125" customWidth="1"/>
    <col min="3" max="3" width="19.28515625" customWidth="1"/>
    <col min="4" max="4" width="15.85546875" customWidth="1"/>
    <col min="5" max="5" width="14" customWidth="1"/>
    <col min="6" max="6" width="25.5703125" customWidth="1"/>
    <col min="7" max="7" width="13.5703125" customWidth="1"/>
    <col min="8" max="8" width="21.5703125" customWidth="1"/>
    <col min="9" max="9" width="21.28515625" customWidth="1"/>
    <col min="10" max="10" width="10.5703125" bestFit="1" customWidth="1"/>
  </cols>
  <sheetData>
    <row r="1" spans="1:9" ht="18">
      <c r="A1" s="52" t="s">
        <v>500</v>
      </c>
      <c r="B1" s="6"/>
      <c r="C1" s="6"/>
      <c r="D1" s="6"/>
      <c r="E1" s="6"/>
      <c r="F1" s="6"/>
      <c r="G1" s="6"/>
      <c r="H1" s="6"/>
      <c r="I1" s="3"/>
    </row>
    <row r="2" spans="1:9" ht="15.75">
      <c r="A2" s="6"/>
      <c r="B2" s="6"/>
      <c r="C2" s="6"/>
      <c r="D2" s="6"/>
      <c r="E2" s="6"/>
      <c r="F2" s="6"/>
      <c r="G2" s="6"/>
      <c r="H2" s="6"/>
      <c r="I2" s="3"/>
    </row>
    <row r="3" spans="1:9" ht="30">
      <c r="A3" s="76" t="s">
        <v>1</v>
      </c>
      <c r="B3" s="77" t="s">
        <v>501</v>
      </c>
      <c r="C3" s="77" t="s">
        <v>502</v>
      </c>
      <c r="D3" s="77" t="s">
        <v>503</v>
      </c>
      <c r="E3" s="77" t="s">
        <v>504</v>
      </c>
      <c r="F3" s="77" t="s">
        <v>505</v>
      </c>
      <c r="G3" s="77" t="s">
        <v>348</v>
      </c>
      <c r="H3" s="77" t="s">
        <v>276</v>
      </c>
      <c r="I3" s="78" t="s">
        <v>277</v>
      </c>
    </row>
    <row r="4" spans="1:9">
      <c r="A4" s="9" t="s">
        <v>5</v>
      </c>
      <c r="B4" s="4">
        <v>3679</v>
      </c>
      <c r="C4" s="4">
        <v>19907</v>
      </c>
      <c r="D4" s="4">
        <v>2100</v>
      </c>
      <c r="E4" s="4">
        <v>1698</v>
      </c>
      <c r="F4" s="4">
        <v>70</v>
      </c>
      <c r="G4" s="4"/>
      <c r="H4" s="4">
        <v>27454</v>
      </c>
      <c r="I4" s="24">
        <v>6173</v>
      </c>
    </row>
    <row r="5" spans="1:9">
      <c r="A5" s="9" t="s">
        <v>6</v>
      </c>
      <c r="B5" s="4">
        <v>1769</v>
      </c>
      <c r="C5" s="4">
        <v>7729</v>
      </c>
      <c r="D5" s="4">
        <v>820</v>
      </c>
      <c r="E5" s="4">
        <v>717</v>
      </c>
      <c r="F5" s="4">
        <v>33</v>
      </c>
      <c r="G5" s="4"/>
      <c r="H5" s="4">
        <v>11068</v>
      </c>
      <c r="I5" s="24">
        <v>1025</v>
      </c>
    </row>
    <row r="6" spans="1:9">
      <c r="A6" s="9" t="s">
        <v>7</v>
      </c>
      <c r="B6" s="4">
        <v>1861</v>
      </c>
      <c r="C6" s="4">
        <v>21973</v>
      </c>
      <c r="D6" s="4">
        <v>621</v>
      </c>
      <c r="E6" s="4">
        <v>2168</v>
      </c>
      <c r="F6" s="4">
        <v>288</v>
      </c>
      <c r="G6" s="4">
        <v>172</v>
      </c>
      <c r="H6" s="4">
        <v>27083</v>
      </c>
      <c r="I6" s="24">
        <v>8833</v>
      </c>
    </row>
    <row r="7" spans="1:9">
      <c r="A7" s="9" t="s">
        <v>8</v>
      </c>
      <c r="B7" s="4">
        <v>1055</v>
      </c>
      <c r="C7" s="4">
        <v>44717</v>
      </c>
      <c r="D7" s="4">
        <v>1776</v>
      </c>
      <c r="E7" s="4">
        <v>7306</v>
      </c>
      <c r="F7" s="4">
        <v>326</v>
      </c>
      <c r="G7" s="4">
        <v>287</v>
      </c>
      <c r="H7" s="4">
        <v>55467</v>
      </c>
      <c r="I7" s="24">
        <v>12737</v>
      </c>
    </row>
    <row r="8" spans="1:9">
      <c r="A8" s="9" t="s">
        <v>9</v>
      </c>
      <c r="B8" s="4"/>
      <c r="C8" s="4">
        <v>790</v>
      </c>
      <c r="D8" s="4"/>
      <c r="E8" s="4"/>
      <c r="F8" s="4"/>
      <c r="G8" s="4"/>
      <c r="H8" s="4">
        <v>790</v>
      </c>
      <c r="I8" s="24">
        <v>10</v>
      </c>
    </row>
    <row r="9" spans="1:9">
      <c r="A9" s="9" t="s">
        <v>10</v>
      </c>
      <c r="B9" s="4">
        <v>6330</v>
      </c>
      <c r="C9" s="4">
        <v>50062</v>
      </c>
      <c r="D9" s="4">
        <v>7327</v>
      </c>
      <c r="E9" s="4">
        <v>5868</v>
      </c>
      <c r="F9" s="4">
        <v>20</v>
      </c>
      <c r="G9" s="4">
        <v>472</v>
      </c>
      <c r="H9" s="4">
        <v>70079</v>
      </c>
      <c r="I9" s="24">
        <v>12778</v>
      </c>
    </row>
    <row r="10" spans="1:9">
      <c r="A10" s="9" t="s">
        <v>11</v>
      </c>
      <c r="B10" s="4"/>
      <c r="C10" s="4">
        <v>9482</v>
      </c>
      <c r="D10" s="4">
        <v>847</v>
      </c>
      <c r="E10" s="4">
        <v>985</v>
      </c>
      <c r="F10" s="4">
        <v>73</v>
      </c>
      <c r="G10" s="4">
        <v>171</v>
      </c>
      <c r="H10" s="4">
        <v>11558</v>
      </c>
      <c r="I10" s="24">
        <v>460</v>
      </c>
    </row>
    <row r="11" spans="1:9">
      <c r="A11" s="9" t="s">
        <v>12</v>
      </c>
      <c r="B11" s="4">
        <v>4235</v>
      </c>
      <c r="C11" s="4">
        <v>7881</v>
      </c>
      <c r="D11" s="4">
        <v>866</v>
      </c>
      <c r="E11" s="4">
        <v>782</v>
      </c>
      <c r="F11" s="4">
        <v>217</v>
      </c>
      <c r="G11" s="4"/>
      <c r="H11" s="4">
        <v>13981</v>
      </c>
      <c r="I11" s="24">
        <v>878</v>
      </c>
    </row>
    <row r="12" spans="1:9">
      <c r="A12" s="9" t="s">
        <v>13</v>
      </c>
      <c r="B12" s="4">
        <v>1122</v>
      </c>
      <c r="C12" s="4">
        <v>1593</v>
      </c>
      <c r="D12" s="4">
        <v>488</v>
      </c>
      <c r="E12" s="4">
        <v>333</v>
      </c>
      <c r="F12" s="4">
        <v>6</v>
      </c>
      <c r="G12" s="4">
        <v>148</v>
      </c>
      <c r="H12" s="4">
        <v>3690</v>
      </c>
      <c r="I12" s="24">
        <v>293</v>
      </c>
    </row>
    <row r="13" spans="1:9">
      <c r="A13" s="9" t="s">
        <v>14</v>
      </c>
      <c r="B13" s="4">
        <v>431</v>
      </c>
      <c r="C13" s="4">
        <v>2892</v>
      </c>
      <c r="D13" s="4">
        <v>205</v>
      </c>
      <c r="E13" s="4">
        <v>515</v>
      </c>
      <c r="F13" s="4">
        <v>23</v>
      </c>
      <c r="G13" s="4">
        <v>260</v>
      </c>
      <c r="H13" s="4">
        <v>4326</v>
      </c>
      <c r="I13" s="24">
        <v>27</v>
      </c>
    </row>
    <row r="14" spans="1:9">
      <c r="A14" s="9" t="s">
        <v>15</v>
      </c>
      <c r="B14" s="4">
        <v>4068</v>
      </c>
      <c r="C14" s="4">
        <v>50321</v>
      </c>
      <c r="D14" s="4">
        <v>3851</v>
      </c>
      <c r="E14" s="4">
        <v>10156</v>
      </c>
      <c r="F14" s="4">
        <v>167</v>
      </c>
      <c r="G14" s="4">
        <v>284</v>
      </c>
      <c r="H14" s="4">
        <v>68847</v>
      </c>
      <c r="I14" s="24">
        <v>8786</v>
      </c>
    </row>
    <row r="15" spans="1:9">
      <c r="A15" s="9" t="s">
        <v>16</v>
      </c>
      <c r="B15" s="4">
        <v>8362</v>
      </c>
      <c r="C15" s="4">
        <v>26836</v>
      </c>
      <c r="D15" s="4"/>
      <c r="E15" s="4">
        <v>5437</v>
      </c>
      <c r="F15" s="4">
        <v>73</v>
      </c>
      <c r="G15" s="4">
        <v>47</v>
      </c>
      <c r="H15" s="4">
        <v>40755</v>
      </c>
      <c r="I15" s="24">
        <v>1242</v>
      </c>
    </row>
    <row r="16" spans="1:9">
      <c r="A16" s="9" t="s">
        <v>17</v>
      </c>
      <c r="B16" s="4">
        <v>2145</v>
      </c>
      <c r="C16" s="4">
        <v>10049</v>
      </c>
      <c r="D16" s="4">
        <v>514</v>
      </c>
      <c r="E16" s="4">
        <v>1229</v>
      </c>
      <c r="F16" s="4">
        <v>4</v>
      </c>
      <c r="G16" s="4"/>
      <c r="H16" s="4">
        <v>13941</v>
      </c>
      <c r="I16" s="24">
        <v>5706</v>
      </c>
    </row>
    <row r="17" spans="1:9">
      <c r="A17" s="9" t="s">
        <v>18</v>
      </c>
      <c r="B17" s="4"/>
      <c r="C17" s="4">
        <v>432</v>
      </c>
      <c r="D17" s="4"/>
      <c r="E17" s="4">
        <v>41</v>
      </c>
      <c r="F17" s="4">
        <v>8</v>
      </c>
      <c r="G17" s="4"/>
      <c r="H17" s="4">
        <v>481</v>
      </c>
      <c r="I17" s="24">
        <v>31</v>
      </c>
    </row>
    <row r="18" spans="1:9">
      <c r="A18" s="9" t="s">
        <v>19</v>
      </c>
      <c r="B18" s="4">
        <v>1600</v>
      </c>
      <c r="C18" s="4">
        <v>6235</v>
      </c>
      <c r="D18" s="4">
        <v>548</v>
      </c>
      <c r="E18" s="4">
        <v>1558</v>
      </c>
      <c r="F18" s="4">
        <v>15</v>
      </c>
      <c r="G18" s="4"/>
      <c r="H18" s="4">
        <v>9956</v>
      </c>
      <c r="I18" s="24">
        <v>536</v>
      </c>
    </row>
    <row r="19" spans="1:9">
      <c r="A19" s="9" t="s">
        <v>20</v>
      </c>
      <c r="B19" s="4">
        <v>1812</v>
      </c>
      <c r="C19" s="4">
        <v>15449</v>
      </c>
      <c r="D19" s="4">
        <v>1378</v>
      </c>
      <c r="E19" s="4">
        <v>2402</v>
      </c>
      <c r="F19" s="4">
        <v>184</v>
      </c>
      <c r="G19" s="4"/>
      <c r="H19" s="4">
        <v>21225</v>
      </c>
      <c r="I19" s="24">
        <v>8825</v>
      </c>
    </row>
    <row r="20" spans="1:9">
      <c r="A20" s="9" t="s">
        <v>21</v>
      </c>
      <c r="B20" s="4"/>
      <c r="C20" s="4">
        <v>41571</v>
      </c>
      <c r="D20" s="4">
        <v>5644</v>
      </c>
      <c r="E20" s="4">
        <v>5504</v>
      </c>
      <c r="F20" s="4">
        <v>268</v>
      </c>
      <c r="G20" s="4"/>
      <c r="H20" s="4">
        <v>52987</v>
      </c>
      <c r="I20" s="24">
        <v>12849</v>
      </c>
    </row>
    <row r="21" spans="1:9">
      <c r="A21" s="9" t="s">
        <v>22</v>
      </c>
      <c r="B21" s="4"/>
      <c r="C21" s="4">
        <v>67012</v>
      </c>
      <c r="D21" s="4">
        <v>7334</v>
      </c>
      <c r="E21" s="4">
        <v>8606</v>
      </c>
      <c r="F21" s="4">
        <v>372</v>
      </c>
      <c r="G21" s="4"/>
      <c r="H21" s="4">
        <v>83324</v>
      </c>
      <c r="I21" s="24">
        <v>10854</v>
      </c>
    </row>
    <row r="22" spans="1:9">
      <c r="A22" s="9" t="s">
        <v>23</v>
      </c>
      <c r="B22" s="4">
        <v>4088</v>
      </c>
      <c r="C22" s="4">
        <v>27148</v>
      </c>
      <c r="D22" s="4">
        <v>1916</v>
      </c>
      <c r="E22" s="4">
        <v>4746</v>
      </c>
      <c r="F22" s="4"/>
      <c r="G22" s="4">
        <v>713</v>
      </c>
      <c r="H22" s="4">
        <v>38611</v>
      </c>
      <c r="I22" s="24">
        <v>10524</v>
      </c>
    </row>
    <row r="23" spans="1:9">
      <c r="A23" s="9" t="s">
        <v>24</v>
      </c>
      <c r="B23" s="4">
        <v>3646</v>
      </c>
      <c r="C23" s="4">
        <v>28301</v>
      </c>
      <c r="D23" s="4">
        <v>2751</v>
      </c>
      <c r="E23" s="4">
        <v>3336</v>
      </c>
      <c r="F23" s="4">
        <v>171</v>
      </c>
      <c r="G23" s="4"/>
      <c r="H23" s="4">
        <v>38205</v>
      </c>
      <c r="I23" s="24">
        <v>4996</v>
      </c>
    </row>
    <row r="24" spans="1:9">
      <c r="A24" s="9" t="s">
        <v>25</v>
      </c>
      <c r="B24" s="4">
        <v>587</v>
      </c>
      <c r="C24" s="4">
        <v>1300</v>
      </c>
      <c r="D24" s="4">
        <v>175</v>
      </c>
      <c r="E24" s="4">
        <v>515</v>
      </c>
      <c r="F24" s="4"/>
      <c r="G24" s="4">
        <v>76</v>
      </c>
      <c r="H24" s="4">
        <v>2653</v>
      </c>
      <c r="I24" s="24">
        <v>84</v>
      </c>
    </row>
    <row r="25" spans="1:9">
      <c r="A25" s="9" t="s">
        <v>26</v>
      </c>
      <c r="B25" s="4">
        <v>9399</v>
      </c>
      <c r="C25" s="4">
        <v>36800</v>
      </c>
      <c r="D25" s="4">
        <v>4583</v>
      </c>
      <c r="E25" s="4">
        <v>5927</v>
      </c>
      <c r="F25" s="4">
        <v>161</v>
      </c>
      <c r="G25" s="4">
        <v>575</v>
      </c>
      <c r="H25" s="4">
        <v>57445</v>
      </c>
      <c r="I25" s="24">
        <v>1171</v>
      </c>
    </row>
    <row r="26" spans="1:9">
      <c r="A26" s="9" t="s">
        <v>27</v>
      </c>
      <c r="B26" s="4">
        <v>5416</v>
      </c>
      <c r="C26" s="4">
        <v>20714</v>
      </c>
      <c r="D26" s="4">
        <v>2191</v>
      </c>
      <c r="E26" s="4">
        <v>3136</v>
      </c>
      <c r="F26" s="4">
        <v>64</v>
      </c>
      <c r="G26" s="4">
        <v>1564</v>
      </c>
      <c r="H26" s="4">
        <v>33085</v>
      </c>
      <c r="I26" s="24">
        <v>3207</v>
      </c>
    </row>
    <row r="27" spans="1:9">
      <c r="A27" s="9" t="s">
        <v>28</v>
      </c>
      <c r="B27" s="4">
        <v>1974</v>
      </c>
      <c r="C27" s="4">
        <v>6422</v>
      </c>
      <c r="D27" s="4"/>
      <c r="E27" s="4">
        <v>2374</v>
      </c>
      <c r="F27" s="4">
        <v>130</v>
      </c>
      <c r="G27" s="4"/>
      <c r="H27" s="4">
        <v>10900</v>
      </c>
      <c r="I27" s="24">
        <v>1396</v>
      </c>
    </row>
    <row r="28" spans="1:9">
      <c r="A28" s="9" t="s">
        <v>29</v>
      </c>
      <c r="B28" s="4">
        <v>6891</v>
      </c>
      <c r="C28" s="4">
        <v>17117</v>
      </c>
      <c r="D28" s="4">
        <v>3456</v>
      </c>
      <c r="E28" s="4">
        <v>2731</v>
      </c>
      <c r="F28" s="4">
        <v>511</v>
      </c>
      <c r="G28" s="4">
        <v>384</v>
      </c>
      <c r="H28" s="4">
        <v>31090</v>
      </c>
      <c r="I28" s="24">
        <v>1005</v>
      </c>
    </row>
    <row r="29" spans="1:9">
      <c r="A29" s="9" t="s">
        <v>30</v>
      </c>
      <c r="B29" s="4">
        <v>479</v>
      </c>
      <c r="C29" s="4">
        <v>1381</v>
      </c>
      <c r="D29" s="4">
        <v>10</v>
      </c>
      <c r="E29" s="4">
        <v>38</v>
      </c>
      <c r="F29" s="4">
        <v>10</v>
      </c>
      <c r="G29" s="4"/>
      <c r="H29" s="4">
        <v>1918</v>
      </c>
      <c r="I29" s="24">
        <v>34</v>
      </c>
    </row>
    <row r="30" spans="1:9">
      <c r="A30" s="9" t="s">
        <v>31</v>
      </c>
      <c r="B30" s="4">
        <v>5235</v>
      </c>
      <c r="C30" s="4">
        <v>15353</v>
      </c>
      <c r="D30" s="4">
        <v>1862</v>
      </c>
      <c r="E30" s="4">
        <v>2066</v>
      </c>
      <c r="F30" s="4">
        <v>304</v>
      </c>
      <c r="G30" s="4">
        <v>123</v>
      </c>
      <c r="H30" s="4">
        <v>24943</v>
      </c>
      <c r="I30" s="24">
        <v>1563</v>
      </c>
    </row>
    <row r="31" spans="1:9">
      <c r="A31" s="9" t="s">
        <v>32</v>
      </c>
      <c r="B31" s="4">
        <v>8354</v>
      </c>
      <c r="C31" s="4">
        <v>10041</v>
      </c>
      <c r="D31" s="4"/>
      <c r="E31" s="4">
        <v>3070</v>
      </c>
      <c r="F31" s="4">
        <v>103</v>
      </c>
      <c r="G31" s="4">
        <v>370</v>
      </c>
      <c r="H31" s="4">
        <v>21938</v>
      </c>
      <c r="I31" s="24">
        <v>900</v>
      </c>
    </row>
    <row r="32" spans="1:9">
      <c r="A32" s="9" t="s">
        <v>33</v>
      </c>
      <c r="B32" s="4">
        <v>6857</v>
      </c>
      <c r="C32" s="4">
        <v>88755</v>
      </c>
      <c r="D32" s="4">
        <v>11169</v>
      </c>
      <c r="E32" s="4">
        <v>20287</v>
      </c>
      <c r="F32" s="4">
        <v>41</v>
      </c>
      <c r="G32" s="4">
        <v>964</v>
      </c>
      <c r="H32" s="4">
        <v>128073</v>
      </c>
      <c r="I32" s="24">
        <v>31274</v>
      </c>
    </row>
    <row r="33" spans="1:9">
      <c r="A33" s="9" t="s">
        <v>34</v>
      </c>
      <c r="B33" s="4">
        <v>871</v>
      </c>
      <c r="C33" s="4">
        <v>2226</v>
      </c>
      <c r="D33" s="4">
        <v>1185</v>
      </c>
      <c r="E33" s="4">
        <v>325</v>
      </c>
      <c r="F33" s="4">
        <v>109</v>
      </c>
      <c r="G33" s="4"/>
      <c r="H33" s="4">
        <v>4716</v>
      </c>
      <c r="I33" s="24">
        <v>135</v>
      </c>
    </row>
    <row r="34" spans="1:9">
      <c r="A34" s="9" t="s">
        <v>35</v>
      </c>
      <c r="B34" s="4">
        <v>5296</v>
      </c>
      <c r="C34" s="4">
        <v>16870</v>
      </c>
      <c r="D34" s="4">
        <v>1847</v>
      </c>
      <c r="E34" s="4">
        <v>3076</v>
      </c>
      <c r="F34" s="4">
        <v>26</v>
      </c>
      <c r="G34" s="4">
        <v>79</v>
      </c>
      <c r="H34" s="4">
        <v>27194</v>
      </c>
      <c r="I34" s="24">
        <v>1729</v>
      </c>
    </row>
    <row r="35" spans="1:9">
      <c r="A35" s="9" t="s">
        <v>36</v>
      </c>
      <c r="B35" s="4">
        <v>2116</v>
      </c>
      <c r="C35" s="4">
        <v>8189</v>
      </c>
      <c r="D35" s="4">
        <v>973</v>
      </c>
      <c r="E35" s="4">
        <v>1246</v>
      </c>
      <c r="F35" s="4">
        <v>48</v>
      </c>
      <c r="G35" s="4">
        <v>181</v>
      </c>
      <c r="H35" s="4">
        <v>12753</v>
      </c>
      <c r="I35" s="24">
        <v>882</v>
      </c>
    </row>
    <row r="36" spans="1:9">
      <c r="A36" s="9" t="s">
        <v>37</v>
      </c>
      <c r="B36" s="4">
        <v>6057</v>
      </c>
      <c r="C36" s="4">
        <v>8887</v>
      </c>
      <c r="D36" s="4">
        <v>401</v>
      </c>
      <c r="E36" s="4">
        <v>1997</v>
      </c>
      <c r="F36" s="4">
        <v>72</v>
      </c>
      <c r="G36" s="4">
        <v>38</v>
      </c>
      <c r="H36" s="4">
        <v>17452</v>
      </c>
      <c r="I36" s="24">
        <v>2723</v>
      </c>
    </row>
    <row r="37" spans="1:9">
      <c r="A37" s="9" t="s">
        <v>38</v>
      </c>
      <c r="B37" s="4">
        <v>252</v>
      </c>
      <c r="C37" s="4">
        <v>505</v>
      </c>
      <c r="D37" s="4"/>
      <c r="E37" s="4">
        <v>151</v>
      </c>
      <c r="F37" s="4">
        <v>6</v>
      </c>
      <c r="G37" s="4">
        <v>2</v>
      </c>
      <c r="H37" s="4">
        <v>916</v>
      </c>
      <c r="I37" s="24">
        <v>8</v>
      </c>
    </row>
    <row r="38" spans="1:9">
      <c r="A38" s="9" t="s">
        <v>39</v>
      </c>
      <c r="B38" s="4">
        <v>952</v>
      </c>
      <c r="C38" s="4">
        <v>2687</v>
      </c>
      <c r="D38" s="4">
        <v>437</v>
      </c>
      <c r="E38" s="4">
        <v>586</v>
      </c>
      <c r="F38" s="4">
        <v>23</v>
      </c>
      <c r="G38" s="4">
        <v>617</v>
      </c>
      <c r="H38" s="4">
        <v>5302</v>
      </c>
      <c r="I38" s="24">
        <v>357</v>
      </c>
    </row>
    <row r="39" spans="1:9">
      <c r="A39" s="9" t="s">
        <v>40</v>
      </c>
      <c r="B39" s="4">
        <v>269</v>
      </c>
      <c r="C39" s="4">
        <v>805</v>
      </c>
      <c r="D39" s="4">
        <v>148</v>
      </c>
      <c r="E39" s="4">
        <v>172</v>
      </c>
      <c r="F39" s="4">
        <v>4</v>
      </c>
      <c r="G39" s="4">
        <v>10</v>
      </c>
      <c r="H39" s="4">
        <v>1408</v>
      </c>
      <c r="I39" s="24">
        <v>70</v>
      </c>
    </row>
    <row r="40" spans="1:9">
      <c r="A40" s="9" t="s">
        <v>41</v>
      </c>
      <c r="B40" s="4">
        <v>3877</v>
      </c>
      <c r="C40" s="4">
        <v>19266</v>
      </c>
      <c r="D40" s="4">
        <v>1427</v>
      </c>
      <c r="E40" s="4">
        <v>3307</v>
      </c>
      <c r="F40" s="4">
        <v>15</v>
      </c>
      <c r="G40" s="4"/>
      <c r="H40" s="4">
        <v>27892</v>
      </c>
      <c r="I40" s="24">
        <v>3898</v>
      </c>
    </row>
    <row r="41" spans="1:9">
      <c r="A41" s="9" t="s">
        <v>42</v>
      </c>
      <c r="B41" s="4">
        <v>5450</v>
      </c>
      <c r="C41" s="4">
        <v>42793</v>
      </c>
      <c r="D41" s="4"/>
      <c r="E41" s="4">
        <v>20078</v>
      </c>
      <c r="F41" s="4">
        <v>24</v>
      </c>
      <c r="G41" s="4">
        <v>498</v>
      </c>
      <c r="H41" s="4">
        <v>68843</v>
      </c>
      <c r="I41" s="24">
        <v>20509</v>
      </c>
    </row>
    <row r="42" spans="1:9">
      <c r="A42" s="9" t="s">
        <v>43</v>
      </c>
      <c r="B42" s="4">
        <v>5765</v>
      </c>
      <c r="C42" s="4">
        <v>48790</v>
      </c>
      <c r="D42" s="4">
        <v>3348</v>
      </c>
      <c r="E42" s="4">
        <v>12494</v>
      </c>
      <c r="F42" s="4">
        <v>294</v>
      </c>
      <c r="G42" s="4">
        <v>2462</v>
      </c>
      <c r="H42" s="4">
        <v>73153</v>
      </c>
      <c r="I42" s="24">
        <v>15075</v>
      </c>
    </row>
    <row r="43" spans="1:9">
      <c r="A43" s="9" t="s">
        <v>44</v>
      </c>
      <c r="B43" s="4"/>
      <c r="C43" s="4">
        <v>63953</v>
      </c>
      <c r="D43" s="4"/>
      <c r="E43" s="4">
        <v>9783</v>
      </c>
      <c r="F43" s="4">
        <v>237</v>
      </c>
      <c r="G43" s="4"/>
      <c r="H43" s="4">
        <v>73973</v>
      </c>
      <c r="I43" s="24">
        <v>14527</v>
      </c>
    </row>
    <row r="44" spans="1:9">
      <c r="A44" s="9" t="s">
        <v>45</v>
      </c>
      <c r="B44" s="4">
        <v>2765</v>
      </c>
      <c r="C44" s="4">
        <v>19050</v>
      </c>
      <c r="D44" s="4">
        <v>2151</v>
      </c>
      <c r="E44" s="4">
        <v>2103</v>
      </c>
      <c r="F44" s="4">
        <v>116</v>
      </c>
      <c r="G44" s="4"/>
      <c r="H44" s="4">
        <v>26185</v>
      </c>
      <c r="I44" s="24">
        <v>7356</v>
      </c>
    </row>
    <row r="45" spans="1:9">
      <c r="A45" s="9" t="s">
        <v>46</v>
      </c>
      <c r="B45" s="4">
        <v>943</v>
      </c>
      <c r="C45" s="4">
        <v>2893</v>
      </c>
      <c r="D45" s="4">
        <v>326</v>
      </c>
      <c r="E45" s="4">
        <v>733</v>
      </c>
      <c r="F45" s="4">
        <v>6</v>
      </c>
      <c r="G45" s="4">
        <v>88</v>
      </c>
      <c r="H45" s="4">
        <v>4989</v>
      </c>
      <c r="I45" s="24">
        <v>495</v>
      </c>
    </row>
    <row r="46" spans="1:9">
      <c r="A46" s="9" t="s">
        <v>47</v>
      </c>
      <c r="B46" s="4">
        <v>3010</v>
      </c>
      <c r="C46" s="4">
        <v>5214</v>
      </c>
      <c r="D46" s="4">
        <v>111</v>
      </c>
      <c r="E46" s="4">
        <v>1805</v>
      </c>
      <c r="F46" s="4">
        <v>51</v>
      </c>
      <c r="G46" s="4">
        <v>51</v>
      </c>
      <c r="H46" s="4">
        <v>10242</v>
      </c>
      <c r="I46" s="24">
        <v>724</v>
      </c>
    </row>
    <row r="47" spans="1:9">
      <c r="A47" s="9" t="s">
        <v>48</v>
      </c>
      <c r="B47" s="4"/>
      <c r="C47" s="4">
        <v>14024</v>
      </c>
      <c r="D47" s="4"/>
      <c r="E47" s="4">
        <v>2152</v>
      </c>
      <c r="F47" s="4">
        <v>5</v>
      </c>
      <c r="G47" s="4"/>
      <c r="H47" s="4">
        <v>16181</v>
      </c>
      <c r="I47" s="24">
        <v>1069</v>
      </c>
    </row>
    <row r="48" spans="1:9">
      <c r="A48" s="9" t="s">
        <v>49</v>
      </c>
      <c r="B48" s="4">
        <v>3177</v>
      </c>
      <c r="C48" s="4">
        <v>21432</v>
      </c>
      <c r="D48" s="4">
        <v>2640</v>
      </c>
      <c r="E48" s="4">
        <v>1566</v>
      </c>
      <c r="F48" s="4">
        <v>41</v>
      </c>
      <c r="G48" s="4">
        <v>1264</v>
      </c>
      <c r="H48" s="4">
        <v>30120</v>
      </c>
      <c r="I48" s="24">
        <v>13915</v>
      </c>
    </row>
    <row r="49" spans="1:9">
      <c r="A49" s="9" t="s">
        <v>50</v>
      </c>
      <c r="B49" s="4">
        <v>8564</v>
      </c>
      <c r="C49" s="4">
        <v>26484</v>
      </c>
      <c r="D49" s="4">
        <v>3985</v>
      </c>
      <c r="E49" s="4">
        <v>2682</v>
      </c>
      <c r="F49" s="4">
        <v>8</v>
      </c>
      <c r="G49" s="4">
        <v>853</v>
      </c>
      <c r="H49" s="4">
        <v>42576</v>
      </c>
      <c r="I49" s="24">
        <v>3547</v>
      </c>
    </row>
    <row r="50" spans="1:9">
      <c r="A50" s="9" t="s">
        <v>51</v>
      </c>
      <c r="B50" s="4">
        <v>381</v>
      </c>
      <c r="C50" s="4">
        <v>1094</v>
      </c>
      <c r="D50" s="4">
        <v>137</v>
      </c>
      <c r="E50" s="4">
        <v>370</v>
      </c>
      <c r="F50" s="4"/>
      <c r="G50" s="4"/>
      <c r="H50" s="4">
        <v>1982</v>
      </c>
      <c r="I50" s="24">
        <v>105</v>
      </c>
    </row>
    <row r="51" spans="1:9">
      <c r="A51" s="9" t="s">
        <v>52</v>
      </c>
      <c r="B51" s="4">
        <v>13552</v>
      </c>
      <c r="C51" s="4">
        <v>36154</v>
      </c>
      <c r="D51" s="4">
        <v>3177</v>
      </c>
      <c r="E51" s="4">
        <v>7615</v>
      </c>
      <c r="F51" s="4">
        <v>389</v>
      </c>
      <c r="G51" s="4"/>
      <c r="H51" s="4">
        <v>60887</v>
      </c>
      <c r="I51" s="24">
        <v>5926</v>
      </c>
    </row>
    <row r="52" spans="1:9">
      <c r="A52" s="9" t="s">
        <v>53</v>
      </c>
      <c r="B52" s="4"/>
      <c r="C52" s="4">
        <v>17428</v>
      </c>
      <c r="D52" s="4">
        <v>1318</v>
      </c>
      <c r="E52" s="4">
        <v>4680</v>
      </c>
      <c r="F52" s="4">
        <v>20</v>
      </c>
      <c r="G52" s="4">
        <v>318</v>
      </c>
      <c r="H52" s="4">
        <v>23764</v>
      </c>
      <c r="I52" s="24">
        <v>7515</v>
      </c>
    </row>
    <row r="53" spans="1:9">
      <c r="A53" s="9" t="s">
        <v>54</v>
      </c>
      <c r="B53" s="4">
        <v>746</v>
      </c>
      <c r="C53" s="4">
        <v>2584</v>
      </c>
      <c r="D53" s="4">
        <v>1094</v>
      </c>
      <c r="E53" s="4">
        <v>644</v>
      </c>
      <c r="F53" s="4">
        <v>31</v>
      </c>
      <c r="G53" s="4"/>
      <c r="H53" s="4">
        <v>5099</v>
      </c>
      <c r="I53" s="24">
        <v>287</v>
      </c>
    </row>
    <row r="54" spans="1:9">
      <c r="A54" s="9" t="s">
        <v>55</v>
      </c>
      <c r="B54" s="4">
        <v>3906</v>
      </c>
      <c r="C54" s="4">
        <v>28764</v>
      </c>
      <c r="D54" s="4">
        <v>2900</v>
      </c>
      <c r="E54" s="4">
        <v>5472</v>
      </c>
      <c r="F54" s="4">
        <v>227</v>
      </c>
      <c r="G54" s="4">
        <v>193</v>
      </c>
      <c r="H54" s="4">
        <v>41462</v>
      </c>
      <c r="I54" s="24">
        <v>14940</v>
      </c>
    </row>
    <row r="55" spans="1:9">
      <c r="A55" s="9" t="s">
        <v>56</v>
      </c>
      <c r="B55" s="4"/>
      <c r="C55" s="4">
        <v>6099</v>
      </c>
      <c r="D55" s="4">
        <v>591</v>
      </c>
      <c r="E55" s="4">
        <v>783</v>
      </c>
      <c r="F55" s="4">
        <v>299</v>
      </c>
      <c r="G55" s="4"/>
      <c r="H55" s="4">
        <v>7772</v>
      </c>
      <c r="I55" s="24">
        <v>471</v>
      </c>
    </row>
    <row r="56" spans="1:9">
      <c r="A56" s="9" t="s">
        <v>57</v>
      </c>
      <c r="B56" s="4">
        <v>3931</v>
      </c>
      <c r="C56" s="4">
        <v>53881</v>
      </c>
      <c r="D56" s="4">
        <v>7215</v>
      </c>
      <c r="E56" s="4">
        <v>6093</v>
      </c>
      <c r="F56" s="4">
        <v>29</v>
      </c>
      <c r="G56" s="4">
        <v>626</v>
      </c>
      <c r="H56" s="4">
        <v>71775</v>
      </c>
      <c r="I56" s="24">
        <v>16888</v>
      </c>
    </row>
    <row r="57" spans="1:9">
      <c r="A57" s="9" t="s">
        <v>58</v>
      </c>
      <c r="B57" s="4">
        <v>7033</v>
      </c>
      <c r="C57" s="4">
        <v>29773</v>
      </c>
      <c r="D57" s="4">
        <v>3132</v>
      </c>
      <c r="E57" s="4">
        <v>3398</v>
      </c>
      <c r="F57" s="4"/>
      <c r="G57" s="4"/>
      <c r="H57" s="4">
        <v>43336</v>
      </c>
      <c r="I57" s="24">
        <v>716</v>
      </c>
    </row>
    <row r="58" spans="1:9">
      <c r="A58" s="9" t="s">
        <v>59</v>
      </c>
      <c r="B58" s="4">
        <v>5339</v>
      </c>
      <c r="C58" s="4">
        <v>29740</v>
      </c>
      <c r="D58" s="4"/>
      <c r="E58" s="4">
        <v>4601</v>
      </c>
      <c r="F58" s="4">
        <v>581</v>
      </c>
      <c r="G58" s="4">
        <v>671</v>
      </c>
      <c r="H58" s="4">
        <v>40932</v>
      </c>
      <c r="I58" s="24">
        <v>4221</v>
      </c>
    </row>
    <row r="59" spans="1:9">
      <c r="A59" s="9" t="s">
        <v>60</v>
      </c>
      <c r="B59" s="4">
        <v>2825</v>
      </c>
      <c r="C59" s="4">
        <v>22747</v>
      </c>
      <c r="D59" s="4">
        <v>1386</v>
      </c>
      <c r="E59" s="4">
        <v>1938</v>
      </c>
      <c r="F59" s="4">
        <v>2</v>
      </c>
      <c r="G59" s="4">
        <v>98</v>
      </c>
      <c r="H59" s="4">
        <v>28996</v>
      </c>
      <c r="I59" s="24">
        <v>9532</v>
      </c>
    </row>
    <row r="60" spans="1:9">
      <c r="A60" s="9" t="s">
        <v>61</v>
      </c>
      <c r="B60" s="4">
        <v>5403</v>
      </c>
      <c r="C60" s="4">
        <v>11341</v>
      </c>
      <c r="D60" s="4">
        <v>1231</v>
      </c>
      <c r="E60" s="4">
        <v>1354</v>
      </c>
      <c r="F60" s="4">
        <v>101</v>
      </c>
      <c r="G60" s="4"/>
      <c r="H60" s="4">
        <v>19430</v>
      </c>
      <c r="I60" s="24">
        <v>1078</v>
      </c>
    </row>
    <row r="61" spans="1:9">
      <c r="A61" s="9" t="s">
        <v>62</v>
      </c>
      <c r="B61" s="4">
        <v>2855</v>
      </c>
      <c r="C61" s="4">
        <v>20585</v>
      </c>
      <c r="D61" s="4">
        <v>1320</v>
      </c>
      <c r="E61" s="4">
        <v>2378</v>
      </c>
      <c r="F61" s="4">
        <v>50</v>
      </c>
      <c r="G61" s="4">
        <v>211</v>
      </c>
      <c r="H61" s="4">
        <v>27399</v>
      </c>
      <c r="I61" s="24">
        <v>4099</v>
      </c>
    </row>
    <row r="62" spans="1:9">
      <c r="A62" s="9" t="s">
        <v>63</v>
      </c>
      <c r="B62" s="4">
        <v>2331</v>
      </c>
      <c r="C62" s="4">
        <v>6198</v>
      </c>
      <c r="D62" s="4"/>
      <c r="E62" s="4">
        <v>3782</v>
      </c>
      <c r="F62" s="4">
        <v>67</v>
      </c>
      <c r="G62" s="4">
        <v>180</v>
      </c>
      <c r="H62" s="4">
        <v>12558</v>
      </c>
      <c r="I62" s="24">
        <v>36</v>
      </c>
    </row>
    <row r="63" spans="1:9">
      <c r="A63" s="9" t="s">
        <v>64</v>
      </c>
      <c r="B63" s="4">
        <v>1223</v>
      </c>
      <c r="C63" s="4">
        <v>3835</v>
      </c>
      <c r="D63" s="4">
        <v>779</v>
      </c>
      <c r="E63" s="4">
        <v>1279</v>
      </c>
      <c r="F63" s="4">
        <v>21</v>
      </c>
      <c r="G63" s="4">
        <v>262</v>
      </c>
      <c r="H63" s="4">
        <v>7399</v>
      </c>
      <c r="I63" s="24">
        <v>240</v>
      </c>
    </row>
    <row r="64" spans="1:9">
      <c r="A64" s="9" t="s">
        <v>65</v>
      </c>
      <c r="B64" s="4">
        <v>3429</v>
      </c>
      <c r="C64" s="4">
        <v>12185</v>
      </c>
      <c r="D64" s="4">
        <v>1030</v>
      </c>
      <c r="E64" s="4">
        <v>1763</v>
      </c>
      <c r="F64" s="4"/>
      <c r="G64" s="4"/>
      <c r="H64" s="4">
        <v>18407</v>
      </c>
      <c r="I64" s="24">
        <v>6418</v>
      </c>
    </row>
    <row r="65" spans="1:9">
      <c r="A65" s="9" t="s">
        <v>66</v>
      </c>
      <c r="B65" s="4">
        <v>3168</v>
      </c>
      <c r="C65" s="4">
        <v>6704</v>
      </c>
      <c r="D65" s="4">
        <v>729</v>
      </c>
      <c r="E65" s="4">
        <v>924</v>
      </c>
      <c r="F65" s="4">
        <v>34</v>
      </c>
      <c r="G65" s="4">
        <v>46</v>
      </c>
      <c r="H65" s="4">
        <v>11605</v>
      </c>
      <c r="I65" s="24">
        <v>485</v>
      </c>
    </row>
    <row r="66" spans="1:9">
      <c r="A66" s="9" t="s">
        <v>67</v>
      </c>
      <c r="B66" s="4">
        <v>21422</v>
      </c>
      <c r="C66" s="4">
        <v>80656</v>
      </c>
      <c r="D66" s="4">
        <v>5727</v>
      </c>
      <c r="E66" s="4">
        <v>23306</v>
      </c>
      <c r="F66" s="4">
        <v>400</v>
      </c>
      <c r="G66" s="4">
        <v>2442</v>
      </c>
      <c r="H66" s="4">
        <v>133953</v>
      </c>
      <c r="I66" s="24">
        <v>19693</v>
      </c>
    </row>
    <row r="67" spans="1:9">
      <c r="A67" s="9" t="s">
        <v>68</v>
      </c>
      <c r="B67" s="4">
        <v>6548</v>
      </c>
      <c r="C67" s="4">
        <v>32099</v>
      </c>
      <c r="D67" s="4">
        <v>1437</v>
      </c>
      <c r="E67" s="4">
        <v>1319</v>
      </c>
      <c r="F67" s="4">
        <v>38</v>
      </c>
      <c r="G67" s="4"/>
      <c r="H67" s="4">
        <v>41441</v>
      </c>
      <c r="I67" s="24">
        <v>15941</v>
      </c>
    </row>
    <row r="68" spans="1:9">
      <c r="A68" s="9" t="s">
        <v>69</v>
      </c>
      <c r="B68" s="4">
        <v>233</v>
      </c>
      <c r="C68" s="4">
        <v>7354</v>
      </c>
      <c r="D68" s="4">
        <v>846</v>
      </c>
      <c r="E68" s="4">
        <v>725</v>
      </c>
      <c r="F68" s="4">
        <v>53</v>
      </c>
      <c r="G68" s="4"/>
      <c r="H68" s="4">
        <v>9211</v>
      </c>
      <c r="I68" s="24">
        <v>313</v>
      </c>
    </row>
    <row r="69" spans="1:9">
      <c r="A69" s="9" t="s">
        <v>70</v>
      </c>
      <c r="B69" s="4">
        <v>397</v>
      </c>
      <c r="C69" s="4">
        <v>2220</v>
      </c>
      <c r="D69" s="4">
        <v>494</v>
      </c>
      <c r="E69" s="4">
        <v>656</v>
      </c>
      <c r="F69" s="4">
        <v>15</v>
      </c>
      <c r="G69" s="4">
        <v>2</v>
      </c>
      <c r="H69" s="4">
        <v>3784</v>
      </c>
      <c r="I69" s="24">
        <v>121</v>
      </c>
    </row>
    <row r="70" spans="1:9">
      <c r="A70" s="9" t="s">
        <v>71</v>
      </c>
      <c r="B70" s="4">
        <v>955</v>
      </c>
      <c r="C70" s="4">
        <v>3185</v>
      </c>
      <c r="D70" s="4">
        <v>684</v>
      </c>
      <c r="E70" s="4">
        <v>1050</v>
      </c>
      <c r="F70" s="4">
        <v>10</v>
      </c>
      <c r="G70" s="4"/>
      <c r="H70" s="4">
        <v>5884</v>
      </c>
      <c r="I70" s="24">
        <v>265</v>
      </c>
    </row>
    <row r="71" spans="1:9">
      <c r="A71" s="9" t="s">
        <v>72</v>
      </c>
      <c r="B71" s="4">
        <v>4140</v>
      </c>
      <c r="C71" s="4">
        <v>52512</v>
      </c>
      <c r="D71" s="4">
        <v>3899</v>
      </c>
      <c r="E71" s="4">
        <v>4620</v>
      </c>
      <c r="F71" s="4">
        <v>179</v>
      </c>
      <c r="G71" s="4">
        <v>17</v>
      </c>
      <c r="H71" s="4">
        <v>65367</v>
      </c>
      <c r="I71" s="24">
        <v>20913</v>
      </c>
    </row>
    <row r="72" spans="1:9">
      <c r="A72" s="9" t="s">
        <v>73</v>
      </c>
      <c r="B72" s="4">
        <v>5274</v>
      </c>
      <c r="C72" s="4">
        <v>29925</v>
      </c>
      <c r="D72" s="4">
        <v>4523</v>
      </c>
      <c r="E72" s="4">
        <v>7229</v>
      </c>
      <c r="F72" s="4"/>
      <c r="G72" s="4"/>
      <c r="H72" s="4">
        <v>46951</v>
      </c>
      <c r="I72" s="24">
        <v>2204</v>
      </c>
    </row>
    <row r="73" spans="1:9">
      <c r="A73" s="9" t="s">
        <v>74</v>
      </c>
      <c r="B73" s="4">
        <v>7385</v>
      </c>
      <c r="C73" s="4">
        <v>27348</v>
      </c>
      <c r="D73" s="4">
        <v>2795</v>
      </c>
      <c r="E73" s="4">
        <v>5414</v>
      </c>
      <c r="F73" s="4">
        <v>173</v>
      </c>
      <c r="G73" s="4">
        <v>241</v>
      </c>
      <c r="H73" s="4">
        <v>43356</v>
      </c>
      <c r="I73" s="24">
        <v>5581</v>
      </c>
    </row>
    <row r="74" spans="1:9">
      <c r="A74" s="9" t="s">
        <v>75</v>
      </c>
      <c r="B74" s="4">
        <v>8177</v>
      </c>
      <c r="C74" s="4">
        <v>16884</v>
      </c>
      <c r="D74" s="4">
        <v>575</v>
      </c>
      <c r="E74" s="4">
        <v>4287</v>
      </c>
      <c r="F74" s="4">
        <v>115</v>
      </c>
      <c r="G74" s="4"/>
      <c r="H74" s="4">
        <v>30038</v>
      </c>
      <c r="I74" s="24">
        <v>517</v>
      </c>
    </row>
    <row r="75" spans="1:9">
      <c r="A75" s="9" t="s">
        <v>76</v>
      </c>
      <c r="B75" s="4">
        <v>2333</v>
      </c>
      <c r="C75" s="4">
        <v>10896</v>
      </c>
      <c r="D75" s="4">
        <v>438</v>
      </c>
      <c r="E75" s="4">
        <v>3993</v>
      </c>
      <c r="F75" s="4">
        <v>4</v>
      </c>
      <c r="G75" s="4">
        <v>70</v>
      </c>
      <c r="H75" s="4">
        <v>17734</v>
      </c>
      <c r="I75" s="24">
        <v>1631</v>
      </c>
    </row>
    <row r="76" spans="1:9">
      <c r="A76" s="9" t="s">
        <v>77</v>
      </c>
      <c r="B76" s="4">
        <v>7465</v>
      </c>
      <c r="C76" s="4">
        <v>27743</v>
      </c>
      <c r="D76" s="4">
        <v>2407</v>
      </c>
      <c r="E76" s="4">
        <v>3001</v>
      </c>
      <c r="F76" s="4">
        <v>242</v>
      </c>
      <c r="G76" s="4">
        <v>3890</v>
      </c>
      <c r="H76" s="4">
        <v>44748</v>
      </c>
      <c r="I76" s="24">
        <v>11835</v>
      </c>
    </row>
    <row r="77" spans="1:9">
      <c r="A77" s="9" t="s">
        <v>78</v>
      </c>
      <c r="B77" s="4">
        <v>19678</v>
      </c>
      <c r="C77" s="4">
        <v>66261</v>
      </c>
      <c r="D77" s="4">
        <v>5484</v>
      </c>
      <c r="E77" s="4">
        <v>12481</v>
      </c>
      <c r="F77" s="4">
        <v>291</v>
      </c>
      <c r="G77" s="4">
        <v>897</v>
      </c>
      <c r="H77" s="4">
        <v>105092</v>
      </c>
      <c r="I77" s="24">
        <v>4834</v>
      </c>
    </row>
    <row r="78" spans="1:9">
      <c r="A78" s="9" t="s">
        <v>79</v>
      </c>
      <c r="B78" s="4">
        <v>2700</v>
      </c>
      <c r="C78" s="4">
        <v>10882</v>
      </c>
      <c r="D78" s="4">
        <v>721</v>
      </c>
      <c r="E78" s="4">
        <v>2052</v>
      </c>
      <c r="F78" s="4">
        <v>46</v>
      </c>
      <c r="G78" s="4"/>
      <c r="H78" s="4">
        <v>16401</v>
      </c>
      <c r="I78" s="24">
        <v>1609</v>
      </c>
    </row>
    <row r="79" spans="1:9">
      <c r="A79" s="9" t="s">
        <v>80</v>
      </c>
      <c r="B79" s="4">
        <v>7019</v>
      </c>
      <c r="C79" s="4">
        <v>22253</v>
      </c>
      <c r="D79" s="4">
        <v>6148</v>
      </c>
      <c r="E79" s="4">
        <v>2745</v>
      </c>
      <c r="F79" s="4">
        <v>518</v>
      </c>
      <c r="G79" s="4">
        <v>1696</v>
      </c>
      <c r="H79" s="4">
        <v>40379</v>
      </c>
      <c r="I79" s="24">
        <v>2206</v>
      </c>
    </row>
    <row r="80" spans="1:9">
      <c r="A80" s="9" t="s">
        <v>81</v>
      </c>
      <c r="B80" s="4">
        <v>2306</v>
      </c>
      <c r="C80" s="4">
        <v>10728</v>
      </c>
      <c r="D80" s="4">
        <v>468</v>
      </c>
      <c r="E80" s="4">
        <v>1784</v>
      </c>
      <c r="F80" s="4">
        <v>142</v>
      </c>
      <c r="G80" s="4">
        <v>1</v>
      </c>
      <c r="H80" s="4">
        <v>15429</v>
      </c>
      <c r="I80" s="24">
        <v>1815</v>
      </c>
    </row>
    <row r="81" spans="1:9">
      <c r="A81" s="9" t="s">
        <v>82</v>
      </c>
      <c r="B81" s="4">
        <v>7869</v>
      </c>
      <c r="C81" s="4">
        <v>49740</v>
      </c>
      <c r="D81" s="4">
        <v>4235</v>
      </c>
      <c r="E81" s="4">
        <v>8352</v>
      </c>
      <c r="F81" s="4">
        <v>207</v>
      </c>
      <c r="G81" s="4"/>
      <c r="H81" s="4">
        <v>70403</v>
      </c>
      <c r="I81" s="24">
        <v>21916</v>
      </c>
    </row>
    <row r="82" spans="1:9">
      <c r="A82" s="9" t="s">
        <v>83</v>
      </c>
      <c r="B82" s="4"/>
      <c r="C82" s="4">
        <v>19763</v>
      </c>
      <c r="D82" s="4">
        <v>1894</v>
      </c>
      <c r="E82" s="4">
        <v>3085</v>
      </c>
      <c r="F82" s="4">
        <v>90</v>
      </c>
      <c r="G82" s="4"/>
      <c r="H82" s="4">
        <v>24832</v>
      </c>
      <c r="I82" s="24">
        <v>1977</v>
      </c>
    </row>
    <row r="83" spans="1:9">
      <c r="A83" s="9" t="s">
        <v>84</v>
      </c>
      <c r="B83" s="4"/>
      <c r="C83" s="4">
        <v>36429</v>
      </c>
      <c r="D83" s="4"/>
      <c r="E83" s="4">
        <v>5617</v>
      </c>
      <c r="F83" s="4">
        <v>193</v>
      </c>
      <c r="G83" s="4"/>
      <c r="H83" s="4">
        <v>42239</v>
      </c>
      <c r="I83" s="24">
        <v>681</v>
      </c>
    </row>
    <row r="84" spans="1:9">
      <c r="A84" s="9" t="s">
        <v>85</v>
      </c>
      <c r="B84" s="4">
        <v>835</v>
      </c>
      <c r="C84" s="4">
        <v>5835</v>
      </c>
      <c r="D84" s="4">
        <v>937</v>
      </c>
      <c r="E84" s="4">
        <v>2263</v>
      </c>
      <c r="F84" s="4">
        <v>15</v>
      </c>
      <c r="G84" s="4">
        <v>263</v>
      </c>
      <c r="H84" s="4">
        <v>10148</v>
      </c>
      <c r="I84" s="24">
        <v>1580</v>
      </c>
    </row>
    <row r="85" spans="1:9">
      <c r="A85" s="9" t="s">
        <v>86</v>
      </c>
      <c r="B85" s="4">
        <v>509</v>
      </c>
      <c r="C85" s="4">
        <v>3683</v>
      </c>
      <c r="D85" s="4">
        <v>66</v>
      </c>
      <c r="E85" s="4">
        <v>142</v>
      </c>
      <c r="F85" s="4">
        <v>11</v>
      </c>
      <c r="G85" s="4"/>
      <c r="H85" s="4">
        <v>4411</v>
      </c>
      <c r="I85" s="24">
        <v>60</v>
      </c>
    </row>
    <row r="86" spans="1:9">
      <c r="A86" s="9" t="s">
        <v>87</v>
      </c>
      <c r="B86" s="4">
        <v>2174</v>
      </c>
      <c r="C86" s="4">
        <v>12861</v>
      </c>
      <c r="D86" s="4">
        <v>1150</v>
      </c>
      <c r="E86" s="4">
        <v>2968</v>
      </c>
      <c r="F86" s="4"/>
      <c r="G86" s="4"/>
      <c r="H86" s="4">
        <v>19153</v>
      </c>
      <c r="I86" s="24">
        <v>4461</v>
      </c>
    </row>
    <row r="87" spans="1:9">
      <c r="A87" s="9" t="s">
        <v>88</v>
      </c>
      <c r="B87" s="4">
        <v>11877</v>
      </c>
      <c r="C87" s="4">
        <v>41512</v>
      </c>
      <c r="D87" s="4"/>
      <c r="E87" s="4">
        <v>16094</v>
      </c>
      <c r="F87" s="4">
        <v>257</v>
      </c>
      <c r="G87" s="4"/>
      <c r="H87" s="4">
        <v>69740</v>
      </c>
      <c r="I87" s="24">
        <v>4922</v>
      </c>
    </row>
    <row r="88" spans="1:9">
      <c r="A88" s="9" t="s">
        <v>89</v>
      </c>
      <c r="B88" s="4">
        <v>6192</v>
      </c>
      <c r="C88" s="4">
        <v>38748</v>
      </c>
      <c r="D88" s="4">
        <v>1090</v>
      </c>
      <c r="E88" s="4">
        <v>549</v>
      </c>
      <c r="F88" s="4">
        <v>400</v>
      </c>
      <c r="G88" s="4">
        <v>24</v>
      </c>
      <c r="H88" s="4">
        <v>47003</v>
      </c>
      <c r="I88" s="24">
        <v>12646</v>
      </c>
    </row>
    <row r="89" spans="1:9">
      <c r="A89" s="9" t="s">
        <v>90</v>
      </c>
      <c r="B89" s="4">
        <v>671</v>
      </c>
      <c r="C89" s="4">
        <v>1515</v>
      </c>
      <c r="D89" s="4">
        <v>204</v>
      </c>
      <c r="E89" s="4">
        <v>308</v>
      </c>
      <c r="F89" s="4">
        <v>7</v>
      </c>
      <c r="G89" s="4">
        <v>152</v>
      </c>
      <c r="H89" s="4">
        <v>2857</v>
      </c>
      <c r="I89" s="24">
        <v>322</v>
      </c>
    </row>
    <row r="90" spans="1:9">
      <c r="A90" s="9" t="s">
        <v>91</v>
      </c>
      <c r="B90" s="4">
        <v>285</v>
      </c>
      <c r="C90" s="4">
        <v>1549</v>
      </c>
      <c r="D90" s="4">
        <v>242</v>
      </c>
      <c r="E90" s="4">
        <v>450</v>
      </c>
      <c r="F90" s="4">
        <v>93</v>
      </c>
      <c r="G90" s="4">
        <v>28</v>
      </c>
      <c r="H90" s="4">
        <v>2647</v>
      </c>
      <c r="I90" s="24">
        <v>16</v>
      </c>
    </row>
    <row r="91" spans="1:9">
      <c r="A91" s="9" t="s">
        <v>92</v>
      </c>
      <c r="B91" s="4">
        <v>326</v>
      </c>
      <c r="C91" s="4">
        <v>781</v>
      </c>
      <c r="D91" s="4">
        <v>136</v>
      </c>
      <c r="E91" s="4">
        <v>239</v>
      </c>
      <c r="F91" s="4">
        <v>33</v>
      </c>
      <c r="G91" s="4">
        <v>15</v>
      </c>
      <c r="H91" s="4">
        <v>1530</v>
      </c>
      <c r="I91" s="24"/>
    </row>
    <row r="92" spans="1:9">
      <c r="A92" s="9" t="s">
        <v>93</v>
      </c>
      <c r="B92" s="4">
        <v>524</v>
      </c>
      <c r="C92" s="4">
        <v>2016</v>
      </c>
      <c r="D92" s="4">
        <v>248</v>
      </c>
      <c r="E92" s="4">
        <v>402</v>
      </c>
      <c r="F92" s="4">
        <v>5</v>
      </c>
      <c r="G92" s="4">
        <v>6</v>
      </c>
      <c r="H92" s="4">
        <v>3201</v>
      </c>
      <c r="I92" s="24">
        <v>23</v>
      </c>
    </row>
    <row r="93" spans="1:9">
      <c r="A93" s="9" t="s">
        <v>94</v>
      </c>
      <c r="B93" s="4">
        <v>866</v>
      </c>
      <c r="C93" s="4">
        <v>689</v>
      </c>
      <c r="D93" s="4">
        <v>115</v>
      </c>
      <c r="E93" s="4">
        <v>69</v>
      </c>
      <c r="F93" s="4">
        <v>4</v>
      </c>
      <c r="G93" s="4"/>
      <c r="H93" s="4">
        <v>1743</v>
      </c>
      <c r="I93" s="24">
        <v>47</v>
      </c>
    </row>
    <row r="94" spans="1:9">
      <c r="A94" s="9" t="s">
        <v>95</v>
      </c>
      <c r="B94" s="4">
        <v>8589</v>
      </c>
      <c r="C94" s="4">
        <v>48653</v>
      </c>
      <c r="D94" s="4"/>
      <c r="E94" s="4">
        <v>9557</v>
      </c>
      <c r="F94" s="4">
        <v>238</v>
      </c>
      <c r="G94" s="4">
        <v>322</v>
      </c>
      <c r="H94" s="4">
        <v>67359</v>
      </c>
      <c r="I94" s="24">
        <v>13157</v>
      </c>
    </row>
    <row r="95" spans="1:9">
      <c r="A95" s="9" t="s">
        <v>96</v>
      </c>
      <c r="B95" s="4"/>
      <c r="C95" s="4">
        <v>20182</v>
      </c>
      <c r="D95" s="4"/>
      <c r="E95" s="4">
        <v>3393</v>
      </c>
      <c r="F95" s="4">
        <v>79</v>
      </c>
      <c r="G95" s="4">
        <v>199</v>
      </c>
      <c r="H95" s="4">
        <v>23853</v>
      </c>
      <c r="I95" s="24">
        <v>9846</v>
      </c>
    </row>
    <row r="96" spans="1:9">
      <c r="A96" s="9" t="s">
        <v>97</v>
      </c>
      <c r="B96" s="4">
        <v>726</v>
      </c>
      <c r="C96" s="4">
        <v>2172</v>
      </c>
      <c r="D96" s="4">
        <v>324</v>
      </c>
      <c r="E96" s="4">
        <v>406</v>
      </c>
      <c r="F96" s="4">
        <v>29</v>
      </c>
      <c r="G96" s="4">
        <v>16</v>
      </c>
      <c r="H96" s="4">
        <v>3673</v>
      </c>
      <c r="I96" s="24">
        <v>442</v>
      </c>
    </row>
    <row r="97" spans="1:10">
      <c r="A97" s="9" t="s">
        <v>98</v>
      </c>
      <c r="B97" s="4"/>
      <c r="C97" s="4">
        <v>12462</v>
      </c>
      <c r="D97" s="4">
        <v>808</v>
      </c>
      <c r="E97" s="4">
        <v>1806</v>
      </c>
      <c r="F97" s="4">
        <v>184</v>
      </c>
      <c r="G97" s="4">
        <v>329</v>
      </c>
      <c r="H97" s="4">
        <v>15589</v>
      </c>
      <c r="I97" s="24">
        <v>86</v>
      </c>
    </row>
    <row r="98" spans="1:10">
      <c r="A98" s="9" t="s">
        <v>99</v>
      </c>
      <c r="B98" s="4">
        <v>10151</v>
      </c>
      <c r="C98" s="4">
        <v>44648</v>
      </c>
      <c r="D98" s="4">
        <v>4698</v>
      </c>
      <c r="E98" s="4">
        <v>8323</v>
      </c>
      <c r="F98" s="4"/>
      <c r="G98" s="4">
        <v>381</v>
      </c>
      <c r="H98" s="4">
        <v>68201</v>
      </c>
      <c r="I98" s="24">
        <v>34840</v>
      </c>
    </row>
    <row r="99" spans="1:10">
      <c r="A99" s="9" t="s">
        <v>100</v>
      </c>
      <c r="B99" s="4"/>
      <c r="C99" s="4">
        <v>26741</v>
      </c>
      <c r="D99" s="4"/>
      <c r="E99" s="4">
        <v>7196</v>
      </c>
      <c r="F99" s="4">
        <v>180</v>
      </c>
      <c r="G99" s="4"/>
      <c r="H99" s="4">
        <v>34117</v>
      </c>
      <c r="I99" s="24">
        <v>867</v>
      </c>
    </row>
    <row r="100" spans="1:10">
      <c r="A100" s="9" t="s">
        <v>101</v>
      </c>
      <c r="B100" s="4">
        <v>2142</v>
      </c>
      <c r="C100" s="4">
        <v>9769</v>
      </c>
      <c r="D100" s="4">
        <v>1557</v>
      </c>
      <c r="E100" s="4">
        <v>1271</v>
      </c>
      <c r="F100" s="4">
        <v>9</v>
      </c>
      <c r="G100" s="4">
        <v>69</v>
      </c>
      <c r="H100" s="4">
        <v>14817</v>
      </c>
      <c r="I100" s="24">
        <v>240</v>
      </c>
    </row>
    <row r="101" spans="1:10">
      <c r="A101" s="9" t="s">
        <v>102</v>
      </c>
      <c r="B101" s="4">
        <v>9435</v>
      </c>
      <c r="C101" s="4">
        <v>48650</v>
      </c>
      <c r="D101" s="4">
        <v>6788</v>
      </c>
      <c r="E101" s="4">
        <v>9089</v>
      </c>
      <c r="F101" s="4">
        <v>64</v>
      </c>
      <c r="G101" s="4">
        <v>447</v>
      </c>
      <c r="H101" s="4">
        <v>74473</v>
      </c>
      <c r="I101" s="24">
        <v>1421</v>
      </c>
    </row>
    <row r="102" spans="1:10">
      <c r="A102" s="9" t="s">
        <v>103</v>
      </c>
      <c r="B102" s="4">
        <v>3324</v>
      </c>
      <c r="C102" s="4">
        <v>10182</v>
      </c>
      <c r="D102" s="4">
        <v>431</v>
      </c>
      <c r="E102" s="4">
        <v>3061</v>
      </c>
      <c r="F102" s="4">
        <v>211</v>
      </c>
      <c r="G102" s="4"/>
      <c r="H102" s="4">
        <v>17209</v>
      </c>
      <c r="I102" s="24">
        <v>5601</v>
      </c>
    </row>
    <row r="103" spans="1:10">
      <c r="A103" s="9" t="s">
        <v>104</v>
      </c>
      <c r="B103" s="4">
        <v>11486</v>
      </c>
      <c r="C103" s="4">
        <v>27204</v>
      </c>
      <c r="D103" s="4">
        <v>4260</v>
      </c>
      <c r="E103" s="4">
        <v>5546</v>
      </c>
      <c r="F103" s="4">
        <v>57</v>
      </c>
      <c r="G103" s="4"/>
      <c r="H103" s="4">
        <v>48553</v>
      </c>
      <c r="I103" s="24">
        <v>4436</v>
      </c>
    </row>
    <row r="104" spans="1:10">
      <c r="A104" s="11" t="s">
        <v>105</v>
      </c>
      <c r="B104" s="25">
        <v>940</v>
      </c>
      <c r="C104" s="25">
        <v>2704</v>
      </c>
      <c r="D104" s="25">
        <v>417</v>
      </c>
      <c r="E104" s="25">
        <v>699</v>
      </c>
      <c r="F104" s="25">
        <v>20</v>
      </c>
      <c r="G104" s="25">
        <v>20</v>
      </c>
      <c r="H104" s="25">
        <v>4800</v>
      </c>
      <c r="I104" s="27">
        <v>124</v>
      </c>
    </row>
    <row r="105" spans="1:10" s="3" customFormat="1" ht="8.25" customHeight="1">
      <c r="A105" s="9"/>
      <c r="B105" s="4"/>
      <c r="C105" s="4"/>
      <c r="D105" s="4"/>
      <c r="E105" s="4"/>
      <c r="F105" s="4"/>
      <c r="G105" s="4"/>
      <c r="H105" s="4"/>
      <c r="I105" s="4"/>
    </row>
    <row r="106" spans="1:10">
      <c r="A106" s="94" t="s">
        <v>428</v>
      </c>
    </row>
    <row r="107" spans="1:10" s="3" customFormat="1" ht="7.5" customHeight="1">
      <c r="A107" s="91"/>
    </row>
    <row r="108" spans="1:10">
      <c r="A108" s="53" t="s">
        <v>393</v>
      </c>
      <c r="B108" s="54">
        <f t="shared" ref="B108:I108" si="0">MEDIAN(B4:B104)</f>
        <v>3177</v>
      </c>
      <c r="C108" s="54">
        <f t="shared" si="0"/>
        <v>15449</v>
      </c>
      <c r="D108" s="54">
        <f t="shared" si="0"/>
        <v>1185</v>
      </c>
      <c r="E108" s="54">
        <f t="shared" si="0"/>
        <v>2318.5</v>
      </c>
      <c r="F108" s="54">
        <f t="shared" si="0"/>
        <v>65.5</v>
      </c>
      <c r="G108" s="54">
        <f t="shared" si="0"/>
        <v>205</v>
      </c>
      <c r="H108" s="54">
        <f t="shared" si="0"/>
        <v>23764</v>
      </c>
      <c r="I108" s="54">
        <f t="shared" si="0"/>
        <v>1620</v>
      </c>
    </row>
    <row r="109" spans="1:10">
      <c r="A109" s="53" t="s">
        <v>392</v>
      </c>
      <c r="B109" s="54">
        <f t="shared" ref="B109:I109" si="1">AVERAGE(B4:B104)</f>
        <v>4273.954022988506</v>
      </c>
      <c r="C109" s="54">
        <f t="shared" si="1"/>
        <v>20800.762376237624</v>
      </c>
      <c r="D109" s="54">
        <f t="shared" si="1"/>
        <v>2043.4823529411765</v>
      </c>
      <c r="E109" s="54">
        <f t="shared" si="1"/>
        <v>3804.08</v>
      </c>
      <c r="F109" s="54">
        <f t="shared" si="1"/>
        <v>121.6304347826087</v>
      </c>
      <c r="G109" s="54">
        <f t="shared" si="1"/>
        <v>448.08333333333331</v>
      </c>
      <c r="H109" s="54">
        <f t="shared" si="1"/>
        <v>30345.445544554455</v>
      </c>
      <c r="I109" s="54">
        <f t="shared" si="1"/>
        <v>5173.62</v>
      </c>
    </row>
    <row r="110" spans="1:10">
      <c r="A110" s="53" t="s">
        <v>409</v>
      </c>
      <c r="B110" s="54">
        <f t="shared" ref="B110:I110" si="2">SUM(B4:B104)</f>
        <v>371834</v>
      </c>
      <c r="C110" s="54">
        <f t="shared" si="2"/>
        <v>2100877</v>
      </c>
      <c r="D110" s="54">
        <f t="shared" si="2"/>
        <v>173696</v>
      </c>
      <c r="E110" s="54">
        <f t="shared" si="2"/>
        <v>380408</v>
      </c>
      <c r="F110" s="54">
        <f t="shared" si="2"/>
        <v>11190</v>
      </c>
      <c r="G110" s="54">
        <f t="shared" si="2"/>
        <v>26885</v>
      </c>
      <c r="H110" s="54">
        <f t="shared" si="2"/>
        <v>3064890</v>
      </c>
      <c r="I110" s="54">
        <f t="shared" si="2"/>
        <v>517362</v>
      </c>
      <c r="J110" s="7"/>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158"/>
  <sheetViews>
    <sheetView workbookViewId="0">
      <selection activeCell="D10" sqref="D10"/>
    </sheetView>
  </sheetViews>
  <sheetFormatPr defaultRowHeight="15"/>
  <cols>
    <col min="1" max="1" width="32.85546875" customWidth="1"/>
    <col min="2" max="2" width="25.28515625" customWidth="1"/>
  </cols>
  <sheetData>
    <row r="1" spans="1:2" ht="18">
      <c r="A1" s="52" t="s">
        <v>429</v>
      </c>
      <c r="B1" s="6"/>
    </row>
    <row r="2" spans="1:2" ht="15.75">
      <c r="A2" s="6"/>
      <c r="B2" s="6"/>
    </row>
    <row r="3" spans="1:2" ht="30.75" customHeight="1">
      <c r="A3" s="137" t="s">
        <v>407</v>
      </c>
      <c r="B3" s="138" t="s">
        <v>367</v>
      </c>
    </row>
    <row r="4" spans="1:2">
      <c r="A4" s="9" t="s">
        <v>116</v>
      </c>
      <c r="B4" s="24">
        <v>6173</v>
      </c>
    </row>
    <row r="5" spans="1:2">
      <c r="A5" s="9" t="s">
        <v>117</v>
      </c>
      <c r="B5" s="24">
        <v>1025</v>
      </c>
    </row>
    <row r="6" spans="1:2">
      <c r="A6" s="9" t="s">
        <v>118</v>
      </c>
      <c r="B6" s="24">
        <v>8833</v>
      </c>
    </row>
    <row r="7" spans="1:2">
      <c r="A7" s="9" t="s">
        <v>119</v>
      </c>
      <c r="B7" s="24">
        <v>12737</v>
      </c>
    </row>
    <row r="8" spans="1:2">
      <c r="A8" s="9" t="s">
        <v>120</v>
      </c>
      <c r="B8" s="24">
        <v>832</v>
      </c>
    </row>
    <row r="9" spans="1:2">
      <c r="A9" s="9" t="s">
        <v>121</v>
      </c>
      <c r="B9" s="24">
        <v>10</v>
      </c>
    </row>
    <row r="10" spans="1:2">
      <c r="A10" s="9" t="s">
        <v>122</v>
      </c>
      <c r="B10" s="24">
        <v>12778</v>
      </c>
    </row>
    <row r="11" spans="1:2">
      <c r="A11" s="9" t="s">
        <v>123</v>
      </c>
      <c r="B11" s="24">
        <v>460</v>
      </c>
    </row>
    <row r="12" spans="1:2">
      <c r="A12" s="9" t="s">
        <v>124</v>
      </c>
      <c r="B12" s="24">
        <v>878</v>
      </c>
    </row>
    <row r="13" spans="1:2">
      <c r="A13" s="9" t="s">
        <v>125</v>
      </c>
      <c r="B13" s="24">
        <v>286</v>
      </c>
    </row>
    <row r="14" spans="1:2">
      <c r="A14" s="9" t="s">
        <v>126</v>
      </c>
      <c r="B14" s="24">
        <v>293</v>
      </c>
    </row>
    <row r="15" spans="1:2">
      <c r="A15" s="9" t="s">
        <v>127</v>
      </c>
      <c r="B15" s="24">
        <v>8786</v>
      </c>
    </row>
    <row r="16" spans="1:2">
      <c r="A16" s="9" t="s">
        <v>128</v>
      </c>
      <c r="B16" s="24">
        <v>12</v>
      </c>
    </row>
    <row r="17" spans="1:2">
      <c r="A17" s="9" t="s">
        <v>129</v>
      </c>
      <c r="B17" s="24">
        <v>97</v>
      </c>
    </row>
    <row r="18" spans="1:2">
      <c r="A18" s="9" t="s">
        <v>130</v>
      </c>
      <c r="B18" s="24">
        <v>1242</v>
      </c>
    </row>
    <row r="19" spans="1:2">
      <c r="A19" s="9" t="s">
        <v>131</v>
      </c>
      <c r="B19" s="24">
        <v>94</v>
      </c>
    </row>
    <row r="20" spans="1:2">
      <c r="A20" s="9" t="s">
        <v>132</v>
      </c>
      <c r="B20" s="24">
        <v>35</v>
      </c>
    </row>
    <row r="21" spans="1:2">
      <c r="A21" s="9" t="s">
        <v>133</v>
      </c>
      <c r="B21" s="24">
        <v>4</v>
      </c>
    </row>
    <row r="22" spans="1:2">
      <c r="A22" s="9" t="s">
        <v>134</v>
      </c>
      <c r="B22" s="24">
        <v>5706</v>
      </c>
    </row>
    <row r="23" spans="1:2">
      <c r="A23" s="9" t="s">
        <v>135</v>
      </c>
      <c r="B23" s="24">
        <v>31</v>
      </c>
    </row>
    <row r="24" spans="1:2">
      <c r="A24" s="9" t="s">
        <v>136</v>
      </c>
      <c r="B24" s="24">
        <v>1</v>
      </c>
    </row>
    <row r="25" spans="1:2">
      <c r="A25" s="9" t="s">
        <v>137</v>
      </c>
      <c r="B25" s="24">
        <v>536</v>
      </c>
    </row>
    <row r="26" spans="1:2">
      <c r="A26" s="9" t="s">
        <v>138</v>
      </c>
      <c r="B26" s="24">
        <v>8825</v>
      </c>
    </row>
    <row r="27" spans="1:2">
      <c r="A27" s="9" t="s">
        <v>139</v>
      </c>
      <c r="B27" s="24">
        <v>1445</v>
      </c>
    </row>
    <row r="28" spans="1:2">
      <c r="A28" s="9" t="s">
        <v>140</v>
      </c>
      <c r="B28" s="24">
        <v>188</v>
      </c>
    </row>
    <row r="29" spans="1:2">
      <c r="A29" s="9" t="s">
        <v>141</v>
      </c>
      <c r="B29" s="24">
        <v>12849</v>
      </c>
    </row>
    <row r="30" spans="1:2">
      <c r="A30" s="9" t="s">
        <v>142</v>
      </c>
      <c r="B30" s="24">
        <v>10854</v>
      </c>
    </row>
    <row r="31" spans="1:2">
      <c r="A31" s="9" t="s">
        <v>143</v>
      </c>
      <c r="B31" s="24">
        <v>10524</v>
      </c>
    </row>
    <row r="32" spans="1:2">
      <c r="A32" s="9" t="s">
        <v>144</v>
      </c>
      <c r="B32" s="24">
        <v>4996</v>
      </c>
    </row>
    <row r="33" spans="1:2">
      <c r="A33" s="9" t="s">
        <v>145</v>
      </c>
      <c r="B33" s="24">
        <v>17</v>
      </c>
    </row>
    <row r="34" spans="1:2">
      <c r="A34" s="9" t="s">
        <v>146</v>
      </c>
      <c r="B34" s="24">
        <v>1396</v>
      </c>
    </row>
    <row r="35" spans="1:2">
      <c r="A35" s="9" t="s">
        <v>147</v>
      </c>
      <c r="B35" s="24">
        <v>719</v>
      </c>
    </row>
    <row r="36" spans="1:2">
      <c r="A36" s="9" t="s">
        <v>148</v>
      </c>
      <c r="B36" s="24">
        <v>34</v>
      </c>
    </row>
    <row r="37" spans="1:2">
      <c r="A37" s="9" t="s">
        <v>149</v>
      </c>
      <c r="B37" s="24">
        <v>1563</v>
      </c>
    </row>
    <row r="38" spans="1:2">
      <c r="A38" s="9" t="s">
        <v>150</v>
      </c>
      <c r="B38" s="24"/>
    </row>
    <row r="39" spans="1:2">
      <c r="A39" s="9" t="s">
        <v>151</v>
      </c>
      <c r="B39" s="24">
        <v>44</v>
      </c>
    </row>
    <row r="40" spans="1:2">
      <c r="A40" s="9" t="s">
        <v>152</v>
      </c>
      <c r="B40" s="24">
        <v>101</v>
      </c>
    </row>
    <row r="41" spans="1:2">
      <c r="A41" s="9" t="s">
        <v>153</v>
      </c>
      <c r="B41" s="24">
        <v>64</v>
      </c>
    </row>
    <row r="42" spans="1:2">
      <c r="A42" s="9" t="s">
        <v>154</v>
      </c>
      <c r="B42" s="24">
        <v>155</v>
      </c>
    </row>
    <row r="43" spans="1:2">
      <c r="A43" s="9" t="s">
        <v>155</v>
      </c>
      <c r="B43" s="24">
        <v>125</v>
      </c>
    </row>
    <row r="44" spans="1:2">
      <c r="A44" s="9" t="s">
        <v>156</v>
      </c>
      <c r="B44" s="24">
        <v>449</v>
      </c>
    </row>
    <row r="45" spans="1:2">
      <c r="A45" s="9" t="s">
        <v>157</v>
      </c>
      <c r="B45" s="24">
        <v>84</v>
      </c>
    </row>
    <row r="46" spans="1:2">
      <c r="A46" s="9" t="s">
        <v>158</v>
      </c>
      <c r="B46" s="24">
        <v>624</v>
      </c>
    </row>
    <row r="47" spans="1:2">
      <c r="A47" s="9" t="s">
        <v>159</v>
      </c>
      <c r="B47" s="24">
        <v>67</v>
      </c>
    </row>
    <row r="48" spans="1:2">
      <c r="A48" s="9" t="s">
        <v>160</v>
      </c>
      <c r="B48" s="24">
        <v>900</v>
      </c>
    </row>
    <row r="49" spans="1:2">
      <c r="A49" s="9" t="s">
        <v>161</v>
      </c>
      <c r="B49" s="24">
        <v>31274</v>
      </c>
    </row>
    <row r="50" spans="1:2">
      <c r="A50" s="9" t="s">
        <v>162</v>
      </c>
      <c r="B50" s="24">
        <v>270</v>
      </c>
    </row>
    <row r="51" spans="1:2">
      <c r="A51" s="9" t="s">
        <v>163</v>
      </c>
      <c r="B51" s="24">
        <v>47</v>
      </c>
    </row>
    <row r="52" spans="1:2">
      <c r="A52" s="9" t="s">
        <v>164</v>
      </c>
      <c r="B52" s="24">
        <v>135</v>
      </c>
    </row>
    <row r="53" spans="1:2">
      <c r="A53" s="9" t="s">
        <v>165</v>
      </c>
      <c r="B53" s="24">
        <v>98</v>
      </c>
    </row>
    <row r="54" spans="1:2">
      <c r="A54" s="9" t="s">
        <v>166</v>
      </c>
      <c r="B54" s="24">
        <v>1729</v>
      </c>
    </row>
    <row r="55" spans="1:2">
      <c r="A55" s="9" t="s">
        <v>167</v>
      </c>
      <c r="B55" s="24">
        <v>882</v>
      </c>
    </row>
    <row r="56" spans="1:2">
      <c r="A56" s="9" t="s">
        <v>168</v>
      </c>
      <c r="B56" s="24">
        <v>2723</v>
      </c>
    </row>
    <row r="57" spans="1:2">
      <c r="A57" s="9" t="s">
        <v>169</v>
      </c>
      <c r="B57" s="24">
        <v>78</v>
      </c>
    </row>
    <row r="58" spans="1:2">
      <c r="A58" s="9" t="s">
        <v>170</v>
      </c>
      <c r="B58" s="24">
        <v>1078</v>
      </c>
    </row>
    <row r="59" spans="1:2">
      <c r="A59" s="9" t="s">
        <v>171</v>
      </c>
      <c r="B59" s="24">
        <v>55</v>
      </c>
    </row>
    <row r="60" spans="1:2">
      <c r="A60" s="9" t="s">
        <v>172</v>
      </c>
      <c r="B60" s="24">
        <v>35</v>
      </c>
    </row>
    <row r="61" spans="1:2">
      <c r="A61" s="9" t="s">
        <v>173</v>
      </c>
      <c r="B61" s="24">
        <v>357</v>
      </c>
    </row>
    <row r="62" spans="1:2">
      <c r="A62" s="9" t="s">
        <v>174</v>
      </c>
      <c r="B62" s="24">
        <v>70</v>
      </c>
    </row>
    <row r="63" spans="1:2">
      <c r="A63" s="9" t="s">
        <v>175</v>
      </c>
      <c r="B63" s="24">
        <v>20</v>
      </c>
    </row>
    <row r="64" spans="1:2">
      <c r="A64" s="9" t="s">
        <v>176</v>
      </c>
      <c r="B64" s="24">
        <v>3</v>
      </c>
    </row>
    <row r="65" spans="1:2">
      <c r="A65" s="9" t="s">
        <v>177</v>
      </c>
      <c r="B65" s="24">
        <v>3898</v>
      </c>
    </row>
    <row r="66" spans="1:2">
      <c r="A66" s="9" t="s">
        <v>178</v>
      </c>
      <c r="B66" s="24">
        <v>3</v>
      </c>
    </row>
    <row r="67" spans="1:2">
      <c r="A67" s="9" t="s">
        <v>179</v>
      </c>
      <c r="B67" s="24">
        <v>15075</v>
      </c>
    </row>
    <row r="68" spans="1:2">
      <c r="A68" s="9" t="s">
        <v>180</v>
      </c>
      <c r="B68" s="24">
        <v>14527</v>
      </c>
    </row>
    <row r="69" spans="1:2">
      <c r="A69" s="9" t="s">
        <v>181</v>
      </c>
      <c r="B69" s="24">
        <v>2961</v>
      </c>
    </row>
    <row r="70" spans="1:2">
      <c r="A70" s="9" t="s">
        <v>182</v>
      </c>
      <c r="B70" s="24">
        <v>7356</v>
      </c>
    </row>
    <row r="71" spans="1:2">
      <c r="A71" s="9" t="s">
        <v>183</v>
      </c>
      <c r="B71" s="24">
        <v>495</v>
      </c>
    </row>
    <row r="72" spans="1:2">
      <c r="A72" s="9" t="s">
        <v>184</v>
      </c>
      <c r="B72" s="24">
        <v>2</v>
      </c>
    </row>
    <row r="73" spans="1:2">
      <c r="A73" s="9" t="s">
        <v>185</v>
      </c>
      <c r="B73" s="24">
        <v>34</v>
      </c>
    </row>
    <row r="74" spans="1:2">
      <c r="A74" s="9" t="s">
        <v>186</v>
      </c>
      <c r="B74" s="24">
        <v>724</v>
      </c>
    </row>
    <row r="75" spans="1:2">
      <c r="A75" s="9" t="s">
        <v>187</v>
      </c>
      <c r="B75" s="24">
        <v>1069</v>
      </c>
    </row>
    <row r="76" spans="1:2">
      <c r="A76" s="9" t="s">
        <v>188</v>
      </c>
      <c r="B76" s="24">
        <v>13915</v>
      </c>
    </row>
    <row r="77" spans="1:2">
      <c r="A77" s="9" t="s">
        <v>189</v>
      </c>
      <c r="B77" s="24">
        <v>3547</v>
      </c>
    </row>
    <row r="78" spans="1:2">
      <c r="A78" s="9" t="s">
        <v>190</v>
      </c>
      <c r="B78" s="24">
        <v>232</v>
      </c>
    </row>
    <row r="79" spans="1:2">
      <c r="A79" s="9" t="s">
        <v>191</v>
      </c>
      <c r="B79" s="24">
        <v>105</v>
      </c>
    </row>
    <row r="80" spans="1:2">
      <c r="A80" s="9" t="s">
        <v>192</v>
      </c>
      <c r="B80" s="24">
        <v>5926</v>
      </c>
    </row>
    <row r="81" spans="1:2">
      <c r="A81" s="9" t="s">
        <v>193</v>
      </c>
      <c r="B81" s="24">
        <v>7515</v>
      </c>
    </row>
    <row r="82" spans="1:2">
      <c r="A82" s="9" t="s">
        <v>194</v>
      </c>
      <c r="B82" s="24">
        <v>287</v>
      </c>
    </row>
    <row r="83" spans="1:2">
      <c r="A83" s="9" t="s">
        <v>195</v>
      </c>
      <c r="B83" s="24">
        <v>14940</v>
      </c>
    </row>
    <row r="84" spans="1:2">
      <c r="A84" s="9" t="s">
        <v>196</v>
      </c>
      <c r="B84" s="24">
        <v>1172</v>
      </c>
    </row>
    <row r="85" spans="1:2">
      <c r="A85" s="9" t="s">
        <v>197</v>
      </c>
      <c r="B85" s="24">
        <v>471</v>
      </c>
    </row>
    <row r="86" spans="1:2">
      <c r="A86" s="9" t="s">
        <v>198</v>
      </c>
      <c r="B86" s="24">
        <v>16888</v>
      </c>
    </row>
    <row r="87" spans="1:2">
      <c r="A87" s="9" t="s">
        <v>199</v>
      </c>
      <c r="B87" s="24">
        <v>51</v>
      </c>
    </row>
    <row r="88" spans="1:2">
      <c r="A88" s="9" t="s">
        <v>200</v>
      </c>
      <c r="B88" s="24">
        <v>2</v>
      </c>
    </row>
    <row r="89" spans="1:2">
      <c r="A89" s="9" t="s">
        <v>201</v>
      </c>
      <c r="B89" s="24">
        <v>4221</v>
      </c>
    </row>
    <row r="90" spans="1:2">
      <c r="A90" s="9" t="s">
        <v>202</v>
      </c>
      <c r="B90" s="24">
        <v>9532</v>
      </c>
    </row>
    <row r="91" spans="1:2">
      <c r="A91" s="9" t="s">
        <v>203</v>
      </c>
      <c r="B91" s="24">
        <v>4099</v>
      </c>
    </row>
    <row r="92" spans="1:2">
      <c r="A92" s="9" t="s">
        <v>204</v>
      </c>
      <c r="B92" s="24">
        <v>36</v>
      </c>
    </row>
    <row r="93" spans="1:2">
      <c r="A93" s="9" t="s">
        <v>205</v>
      </c>
      <c r="B93" s="24">
        <v>21</v>
      </c>
    </row>
    <row r="94" spans="1:2">
      <c r="A94" s="9" t="s">
        <v>206</v>
      </c>
      <c r="B94" s="24">
        <v>6418</v>
      </c>
    </row>
    <row r="95" spans="1:2">
      <c r="A95" s="9" t="s">
        <v>207</v>
      </c>
      <c r="B95" s="24"/>
    </row>
    <row r="96" spans="1:2">
      <c r="A96" s="9" t="s">
        <v>208</v>
      </c>
      <c r="B96" s="24"/>
    </row>
    <row r="97" spans="1:2">
      <c r="A97" s="9" t="s">
        <v>209</v>
      </c>
      <c r="B97" s="24">
        <v>16</v>
      </c>
    </row>
    <row r="98" spans="1:2">
      <c r="A98" s="9" t="s">
        <v>210</v>
      </c>
      <c r="B98" s="24">
        <v>485</v>
      </c>
    </row>
    <row r="99" spans="1:2">
      <c r="A99" s="9" t="s">
        <v>211</v>
      </c>
      <c r="B99" s="24">
        <v>128</v>
      </c>
    </row>
    <row r="100" spans="1:2">
      <c r="A100" s="9" t="s">
        <v>212</v>
      </c>
      <c r="B100" s="24">
        <v>9</v>
      </c>
    </row>
    <row r="101" spans="1:2">
      <c r="A101" s="9" t="s">
        <v>213</v>
      </c>
      <c r="B101" s="24">
        <v>38</v>
      </c>
    </row>
    <row r="102" spans="1:2">
      <c r="A102" s="9" t="s">
        <v>214</v>
      </c>
      <c r="B102" s="24">
        <v>17495</v>
      </c>
    </row>
    <row r="103" spans="1:2">
      <c r="A103" s="9" t="s">
        <v>215</v>
      </c>
      <c r="B103" s="24">
        <v>15941</v>
      </c>
    </row>
    <row r="104" spans="1:2">
      <c r="A104" s="9" t="s">
        <v>216</v>
      </c>
      <c r="B104" s="24">
        <v>121</v>
      </c>
    </row>
    <row r="105" spans="1:2">
      <c r="A105" s="9" t="s">
        <v>217</v>
      </c>
      <c r="B105" s="24">
        <v>2203</v>
      </c>
    </row>
    <row r="106" spans="1:2">
      <c r="A106" s="9" t="s">
        <v>218</v>
      </c>
      <c r="B106" s="24">
        <v>64</v>
      </c>
    </row>
    <row r="107" spans="1:2">
      <c r="A107" s="9" t="s">
        <v>219</v>
      </c>
      <c r="B107" s="24">
        <v>265</v>
      </c>
    </row>
    <row r="108" spans="1:2">
      <c r="A108" s="9" t="s">
        <v>220</v>
      </c>
      <c r="B108" s="24">
        <v>20913</v>
      </c>
    </row>
    <row r="109" spans="1:2">
      <c r="A109" s="9" t="s">
        <v>221</v>
      </c>
      <c r="B109" s="24">
        <v>2204</v>
      </c>
    </row>
    <row r="110" spans="1:2">
      <c r="A110" s="9" t="s">
        <v>222</v>
      </c>
      <c r="B110" s="24">
        <v>5581</v>
      </c>
    </row>
    <row r="111" spans="1:2">
      <c r="A111" s="9" t="s">
        <v>223</v>
      </c>
      <c r="B111" s="24">
        <v>517</v>
      </c>
    </row>
    <row r="112" spans="1:2">
      <c r="A112" s="9" t="s">
        <v>224</v>
      </c>
      <c r="B112" s="24">
        <v>2033</v>
      </c>
    </row>
    <row r="113" spans="1:2">
      <c r="A113" s="9" t="s">
        <v>225</v>
      </c>
      <c r="B113" s="24">
        <v>1567</v>
      </c>
    </row>
    <row r="114" spans="1:2">
      <c r="A114" s="9" t="s">
        <v>226</v>
      </c>
      <c r="B114" s="24">
        <v>11835</v>
      </c>
    </row>
    <row r="115" spans="1:2">
      <c r="A115" s="9" t="s">
        <v>227</v>
      </c>
      <c r="B115" s="24">
        <v>1377</v>
      </c>
    </row>
    <row r="116" spans="1:2">
      <c r="A116" s="9" t="s">
        <v>228</v>
      </c>
      <c r="B116" s="24">
        <v>1815</v>
      </c>
    </row>
    <row r="117" spans="1:2">
      <c r="A117" s="9" t="s">
        <v>229</v>
      </c>
      <c r="B117" s="24">
        <v>18955</v>
      </c>
    </row>
    <row r="118" spans="1:2">
      <c r="A118" s="9" t="s">
        <v>230</v>
      </c>
      <c r="B118" s="24">
        <v>1977</v>
      </c>
    </row>
    <row r="119" spans="1:2">
      <c r="A119" s="9" t="s">
        <v>231</v>
      </c>
      <c r="B119" s="24">
        <v>681</v>
      </c>
    </row>
    <row r="120" spans="1:2">
      <c r="A120" s="9" t="s">
        <v>232</v>
      </c>
      <c r="B120" s="24">
        <v>1580</v>
      </c>
    </row>
    <row r="121" spans="1:2">
      <c r="A121" s="9" t="s">
        <v>233</v>
      </c>
      <c r="B121" s="24">
        <v>104</v>
      </c>
    </row>
    <row r="122" spans="1:2">
      <c r="A122" s="9" t="s">
        <v>234</v>
      </c>
      <c r="B122" s="24">
        <v>4461</v>
      </c>
    </row>
    <row r="123" spans="1:2">
      <c r="A123" s="9" t="s">
        <v>235</v>
      </c>
      <c r="B123" s="24">
        <v>4922</v>
      </c>
    </row>
    <row r="124" spans="1:2">
      <c r="A124" s="9" t="s">
        <v>236</v>
      </c>
      <c r="B124" s="24">
        <v>12646</v>
      </c>
    </row>
    <row r="125" spans="1:2">
      <c r="A125" s="9" t="s">
        <v>237</v>
      </c>
      <c r="B125" s="24">
        <v>874</v>
      </c>
    </row>
    <row r="126" spans="1:2">
      <c r="A126" s="9" t="s">
        <v>238</v>
      </c>
      <c r="B126" s="24">
        <v>118</v>
      </c>
    </row>
    <row r="127" spans="1:2">
      <c r="A127" s="9" t="s">
        <v>239</v>
      </c>
      <c r="B127" s="24">
        <v>322</v>
      </c>
    </row>
    <row r="128" spans="1:2">
      <c r="A128" s="9" t="s">
        <v>240</v>
      </c>
      <c r="B128" s="24">
        <v>20509</v>
      </c>
    </row>
    <row r="129" spans="1:2">
      <c r="A129" s="9" t="s">
        <v>241</v>
      </c>
      <c r="B129" s="24">
        <v>16</v>
      </c>
    </row>
    <row r="130" spans="1:2">
      <c r="A130" s="9" t="s">
        <v>242</v>
      </c>
      <c r="B130" s="24">
        <v>86</v>
      </c>
    </row>
    <row r="131" spans="1:2">
      <c r="A131" s="9" t="s">
        <v>243</v>
      </c>
      <c r="B131" s="24">
        <v>1385</v>
      </c>
    </row>
    <row r="132" spans="1:2">
      <c r="A132" s="9" t="s">
        <v>244</v>
      </c>
      <c r="B132" s="24"/>
    </row>
    <row r="133" spans="1:2">
      <c r="A133" s="9" t="s">
        <v>245</v>
      </c>
      <c r="B133" s="24">
        <v>23</v>
      </c>
    </row>
    <row r="134" spans="1:2">
      <c r="A134" s="9" t="s">
        <v>246</v>
      </c>
      <c r="B134" s="24">
        <v>92</v>
      </c>
    </row>
    <row r="135" spans="1:2">
      <c r="A135" s="9" t="s">
        <v>247</v>
      </c>
      <c r="B135" s="24">
        <v>30</v>
      </c>
    </row>
    <row r="136" spans="1:2">
      <c r="A136" s="9" t="s">
        <v>248</v>
      </c>
      <c r="B136" s="24">
        <v>1471</v>
      </c>
    </row>
    <row r="137" spans="1:2">
      <c r="A137" s="9" t="s">
        <v>249</v>
      </c>
      <c r="B137" s="24">
        <v>47</v>
      </c>
    </row>
    <row r="138" spans="1:2">
      <c r="A138" s="9" t="s">
        <v>250</v>
      </c>
      <c r="B138" s="24">
        <v>6</v>
      </c>
    </row>
    <row r="139" spans="1:2">
      <c r="A139" s="9" t="s">
        <v>251</v>
      </c>
      <c r="B139" s="24">
        <v>5</v>
      </c>
    </row>
    <row r="140" spans="1:2">
      <c r="A140" s="9" t="s">
        <v>252</v>
      </c>
      <c r="B140" s="24">
        <v>108</v>
      </c>
    </row>
    <row r="141" spans="1:2">
      <c r="A141" s="9" t="s">
        <v>253</v>
      </c>
      <c r="B141" s="24">
        <v>13157</v>
      </c>
    </row>
    <row r="142" spans="1:2">
      <c r="A142" s="9" t="s">
        <v>254</v>
      </c>
      <c r="B142" s="24">
        <v>43</v>
      </c>
    </row>
    <row r="143" spans="1:2">
      <c r="A143" s="9" t="s">
        <v>255</v>
      </c>
      <c r="B143" s="24">
        <v>9846</v>
      </c>
    </row>
    <row r="144" spans="1:2">
      <c r="A144" s="9" t="s">
        <v>256</v>
      </c>
      <c r="B144" s="24">
        <v>8</v>
      </c>
    </row>
    <row r="145" spans="1:2">
      <c r="A145" s="9" t="s">
        <v>257</v>
      </c>
      <c r="B145" s="24">
        <v>11</v>
      </c>
    </row>
    <row r="146" spans="1:2">
      <c r="A146" s="9" t="s">
        <v>258</v>
      </c>
      <c r="B146" s="24">
        <v>442</v>
      </c>
    </row>
    <row r="147" spans="1:2">
      <c r="A147" s="9" t="s">
        <v>259</v>
      </c>
      <c r="B147" s="24">
        <v>34840</v>
      </c>
    </row>
    <row r="148" spans="1:2">
      <c r="A148" s="9" t="s">
        <v>260</v>
      </c>
      <c r="B148" s="24">
        <v>867</v>
      </c>
    </row>
    <row r="149" spans="1:2">
      <c r="A149" s="9" t="s">
        <v>261</v>
      </c>
      <c r="B149" s="24">
        <v>240</v>
      </c>
    </row>
    <row r="150" spans="1:2">
      <c r="A150" s="9" t="s">
        <v>262</v>
      </c>
      <c r="B150" s="24">
        <v>1421</v>
      </c>
    </row>
    <row r="151" spans="1:2">
      <c r="A151" s="9" t="s">
        <v>263</v>
      </c>
      <c r="B151" s="24">
        <v>5601</v>
      </c>
    </row>
    <row r="152" spans="1:2">
      <c r="A152" s="9" t="s">
        <v>264</v>
      </c>
      <c r="B152" s="24">
        <v>4436</v>
      </c>
    </row>
    <row r="153" spans="1:2">
      <c r="A153" s="9" t="s">
        <v>265</v>
      </c>
      <c r="B153" s="24">
        <v>124</v>
      </c>
    </row>
    <row r="154" spans="1:2">
      <c r="A154" s="11" t="s">
        <v>266</v>
      </c>
      <c r="B154" s="27">
        <v>53</v>
      </c>
    </row>
    <row r="156" spans="1:2">
      <c r="A156" s="53" t="s">
        <v>393</v>
      </c>
      <c r="B156" s="54">
        <f>MEDIAN(B4:B154)</f>
        <v>536</v>
      </c>
    </row>
    <row r="157" spans="1:2">
      <c r="A157" s="53" t="s">
        <v>392</v>
      </c>
      <c r="B157" s="54">
        <f>AVERAGE(B4:B154)</f>
        <v>3519.4693877551022</v>
      </c>
    </row>
    <row r="158" spans="1:2">
      <c r="A158" s="53" t="s">
        <v>409</v>
      </c>
      <c r="B158" s="54">
        <f>SUM(B4:B154)</f>
        <v>517362</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110"/>
  <sheetViews>
    <sheetView workbookViewId="0">
      <selection activeCell="J1" sqref="J1:K1048576"/>
    </sheetView>
  </sheetViews>
  <sheetFormatPr defaultRowHeight="15"/>
  <cols>
    <col min="1" max="1" width="43.5703125" customWidth="1"/>
    <col min="2" max="2" width="20.5703125" customWidth="1"/>
    <col min="3" max="3" width="22.5703125" customWidth="1"/>
    <col min="4" max="4" width="24.42578125" customWidth="1"/>
    <col min="5" max="5" width="20.140625" customWidth="1"/>
    <col min="6" max="6" width="26.140625" customWidth="1"/>
    <col min="7" max="7" width="33.5703125" customWidth="1"/>
  </cols>
  <sheetData>
    <row r="1" spans="1:7" ht="18">
      <c r="A1" s="52" t="s">
        <v>430</v>
      </c>
      <c r="B1" s="6"/>
      <c r="C1" s="6"/>
      <c r="D1" s="6"/>
      <c r="E1" s="6"/>
      <c r="F1" s="6"/>
      <c r="G1" s="6"/>
    </row>
    <row r="2" spans="1:7" ht="15.75">
      <c r="A2" s="6"/>
      <c r="B2" s="6"/>
      <c r="C2" s="6"/>
      <c r="D2" s="6"/>
      <c r="E2" s="6"/>
      <c r="F2" s="6"/>
      <c r="G2" s="6"/>
    </row>
    <row r="3" spans="1:7" ht="48.6" customHeight="1">
      <c r="A3" s="76" t="s">
        <v>1</v>
      </c>
      <c r="B3" s="80" t="s">
        <v>508</v>
      </c>
      <c r="C3" s="80" t="s">
        <v>507</v>
      </c>
      <c r="D3" s="80" t="s">
        <v>506</v>
      </c>
      <c r="E3" s="80" t="s">
        <v>509</v>
      </c>
      <c r="F3" s="80" t="s">
        <v>510</v>
      </c>
      <c r="G3" s="81" t="s">
        <v>292</v>
      </c>
    </row>
    <row r="4" spans="1:7">
      <c r="A4" s="9" t="s">
        <v>5</v>
      </c>
      <c r="B4" s="5">
        <v>51</v>
      </c>
      <c r="C4" s="4">
        <v>1</v>
      </c>
      <c r="D4" s="5">
        <v>45</v>
      </c>
      <c r="E4" s="4"/>
      <c r="F4" s="5"/>
      <c r="G4" s="29">
        <v>96</v>
      </c>
    </row>
    <row r="5" spans="1:7">
      <c r="A5" s="9" t="s">
        <v>6</v>
      </c>
      <c r="B5" s="5">
        <v>43</v>
      </c>
      <c r="C5" s="4"/>
      <c r="D5" s="5"/>
      <c r="E5" s="4"/>
      <c r="F5" s="5"/>
      <c r="G5" s="29">
        <v>43</v>
      </c>
    </row>
    <row r="6" spans="1:7">
      <c r="A6" s="9" t="s">
        <v>7</v>
      </c>
      <c r="B6" s="5">
        <v>61</v>
      </c>
      <c r="C6" s="4">
        <v>1</v>
      </c>
      <c r="D6" s="5">
        <v>45.5</v>
      </c>
      <c r="E6" s="4"/>
      <c r="F6" s="5"/>
      <c r="G6" s="29">
        <v>106.5</v>
      </c>
    </row>
    <row r="7" spans="1:7">
      <c r="A7" s="9" t="s">
        <v>8</v>
      </c>
      <c r="B7" s="5">
        <v>60</v>
      </c>
      <c r="C7" s="4">
        <v>2</v>
      </c>
      <c r="D7" s="5">
        <v>82</v>
      </c>
      <c r="E7" s="4"/>
      <c r="F7" s="5"/>
      <c r="G7" s="29">
        <v>142</v>
      </c>
    </row>
    <row r="8" spans="1:7">
      <c r="A8" s="9" t="s">
        <v>9</v>
      </c>
      <c r="B8" s="5">
        <v>15.5</v>
      </c>
      <c r="C8" s="4"/>
      <c r="D8" s="5"/>
      <c r="E8" s="4"/>
      <c r="F8" s="5"/>
      <c r="G8" s="29">
        <v>15.5</v>
      </c>
    </row>
    <row r="9" spans="1:7">
      <c r="A9" s="9" t="s">
        <v>10</v>
      </c>
      <c r="B9" s="5">
        <v>65</v>
      </c>
      <c r="C9" s="4">
        <v>4</v>
      </c>
      <c r="D9" s="5">
        <v>217</v>
      </c>
      <c r="E9" s="4"/>
      <c r="F9" s="5"/>
      <c r="G9" s="29">
        <v>282</v>
      </c>
    </row>
    <row r="10" spans="1:7">
      <c r="A10" s="9" t="s">
        <v>11</v>
      </c>
      <c r="B10" s="5">
        <v>50</v>
      </c>
      <c r="C10" s="4"/>
      <c r="D10" s="5"/>
      <c r="E10" s="4">
        <v>1</v>
      </c>
      <c r="F10" s="5">
        <v>12.5</v>
      </c>
      <c r="G10" s="29">
        <v>62.5</v>
      </c>
    </row>
    <row r="11" spans="1:7">
      <c r="A11" s="9" t="s">
        <v>12</v>
      </c>
      <c r="B11" s="5">
        <v>43</v>
      </c>
      <c r="C11" s="4">
        <v>3</v>
      </c>
      <c r="D11" s="5">
        <v>98.5</v>
      </c>
      <c r="E11" s="4"/>
      <c r="F11" s="5"/>
      <c r="G11" s="29">
        <v>141.5</v>
      </c>
    </row>
    <row r="12" spans="1:7">
      <c r="A12" s="9" t="s">
        <v>13</v>
      </c>
      <c r="B12" s="5">
        <v>17.5</v>
      </c>
      <c r="C12" s="4">
        <v>3</v>
      </c>
      <c r="D12" s="5">
        <v>55.5</v>
      </c>
      <c r="E12" s="4"/>
      <c r="F12" s="5"/>
      <c r="G12" s="29">
        <v>73</v>
      </c>
    </row>
    <row r="13" spans="1:7">
      <c r="A13" s="9" t="s">
        <v>14</v>
      </c>
      <c r="B13" s="5">
        <v>40.5</v>
      </c>
      <c r="C13" s="4">
        <v>4</v>
      </c>
      <c r="D13" s="5">
        <v>92</v>
      </c>
      <c r="E13" s="4"/>
      <c r="F13" s="5"/>
      <c r="G13" s="29">
        <v>132.5</v>
      </c>
    </row>
    <row r="14" spans="1:7">
      <c r="A14" s="9" t="s">
        <v>15</v>
      </c>
      <c r="B14" s="5">
        <v>61.75</v>
      </c>
      <c r="C14" s="4">
        <v>4</v>
      </c>
      <c r="D14" s="5">
        <v>200</v>
      </c>
      <c r="E14" s="4"/>
      <c r="F14" s="5"/>
      <c r="G14" s="29">
        <v>261.75</v>
      </c>
    </row>
    <row r="15" spans="1:7">
      <c r="A15" s="9" t="s">
        <v>16</v>
      </c>
      <c r="B15" s="5">
        <v>44.5</v>
      </c>
      <c r="C15" s="4">
        <v>5</v>
      </c>
      <c r="D15" s="5">
        <v>159.5</v>
      </c>
      <c r="E15" s="4"/>
      <c r="F15" s="5"/>
      <c r="G15" s="29">
        <v>204</v>
      </c>
    </row>
    <row r="16" spans="1:7">
      <c r="A16" s="9" t="s">
        <v>17</v>
      </c>
      <c r="B16" s="5">
        <v>48.5</v>
      </c>
      <c r="C16" s="4">
        <v>1</v>
      </c>
      <c r="D16" s="5">
        <v>25</v>
      </c>
      <c r="E16" s="4"/>
      <c r="F16" s="5"/>
      <c r="G16" s="29">
        <v>73.5</v>
      </c>
    </row>
    <row r="17" spans="1:7">
      <c r="A17" s="9" t="s">
        <v>18</v>
      </c>
      <c r="B17" s="5">
        <v>43</v>
      </c>
      <c r="C17" s="4"/>
      <c r="D17" s="5"/>
      <c r="E17" s="4"/>
      <c r="F17" s="5"/>
      <c r="G17" s="29">
        <v>43</v>
      </c>
    </row>
    <row r="18" spans="1:7">
      <c r="A18" s="9" t="s">
        <v>19</v>
      </c>
      <c r="B18" s="5">
        <v>53</v>
      </c>
      <c r="C18" s="4"/>
      <c r="D18" s="5"/>
      <c r="E18" s="4"/>
      <c r="F18" s="5"/>
      <c r="G18" s="29">
        <v>53</v>
      </c>
    </row>
    <row r="19" spans="1:7">
      <c r="A19" s="9" t="s">
        <v>20</v>
      </c>
      <c r="B19" s="5">
        <v>63</v>
      </c>
      <c r="C19" s="4"/>
      <c r="D19" s="5"/>
      <c r="E19" s="4"/>
      <c r="F19" s="5"/>
      <c r="G19" s="29">
        <v>63</v>
      </c>
    </row>
    <row r="20" spans="1:7">
      <c r="A20" s="9" t="s">
        <v>21</v>
      </c>
      <c r="B20" s="5">
        <v>49.5</v>
      </c>
      <c r="C20" s="4">
        <v>1</v>
      </c>
      <c r="D20" s="5">
        <v>46.5</v>
      </c>
      <c r="E20" s="4"/>
      <c r="F20" s="5"/>
      <c r="G20" s="29">
        <v>96</v>
      </c>
    </row>
    <row r="21" spans="1:7">
      <c r="A21" s="9" t="s">
        <v>22</v>
      </c>
      <c r="B21" s="5">
        <v>67.5</v>
      </c>
      <c r="C21" s="4">
        <v>3</v>
      </c>
      <c r="D21" s="5">
        <v>145.5</v>
      </c>
      <c r="E21" s="4"/>
      <c r="F21" s="5"/>
      <c r="G21" s="29">
        <v>213</v>
      </c>
    </row>
    <row r="22" spans="1:7">
      <c r="A22" s="9" t="s">
        <v>23</v>
      </c>
      <c r="B22" s="5">
        <v>57.5</v>
      </c>
      <c r="C22" s="4">
        <v>1</v>
      </c>
      <c r="D22" s="5">
        <v>57.5</v>
      </c>
      <c r="E22" s="4"/>
      <c r="F22" s="5"/>
      <c r="G22" s="29">
        <v>115</v>
      </c>
    </row>
    <row r="23" spans="1:7">
      <c r="A23" s="9" t="s">
        <v>24</v>
      </c>
      <c r="B23" s="5">
        <v>59.5</v>
      </c>
      <c r="C23" s="4">
        <v>3</v>
      </c>
      <c r="D23" s="5">
        <v>130.5</v>
      </c>
      <c r="E23" s="4"/>
      <c r="F23" s="5"/>
      <c r="G23" s="29">
        <v>190</v>
      </c>
    </row>
    <row r="24" spans="1:7">
      <c r="A24" s="9" t="s">
        <v>25</v>
      </c>
      <c r="B24" s="5">
        <v>42</v>
      </c>
      <c r="C24" s="4">
        <v>1</v>
      </c>
      <c r="D24" s="5">
        <v>41.5</v>
      </c>
      <c r="E24" s="4"/>
      <c r="F24" s="5"/>
      <c r="G24" s="29">
        <v>83.5</v>
      </c>
    </row>
    <row r="25" spans="1:7">
      <c r="A25" s="9" t="s">
        <v>26</v>
      </c>
      <c r="B25" s="5">
        <v>44.5</v>
      </c>
      <c r="C25" s="4">
        <v>14</v>
      </c>
      <c r="D25" s="5">
        <v>364</v>
      </c>
      <c r="E25" s="4"/>
      <c r="F25" s="5"/>
      <c r="G25" s="29">
        <v>408.5</v>
      </c>
    </row>
    <row r="26" spans="1:7">
      <c r="A26" s="9" t="s">
        <v>27</v>
      </c>
      <c r="B26" s="5">
        <v>60.5</v>
      </c>
      <c r="C26" s="4">
        <v>6</v>
      </c>
      <c r="D26" s="5">
        <v>138.5</v>
      </c>
      <c r="E26" s="4"/>
      <c r="F26" s="5"/>
      <c r="G26" s="29">
        <v>199</v>
      </c>
    </row>
    <row r="27" spans="1:7">
      <c r="A27" s="9" t="s">
        <v>28</v>
      </c>
      <c r="B27" s="5">
        <v>51</v>
      </c>
      <c r="C27" s="4">
        <v>1</v>
      </c>
      <c r="D27" s="5">
        <v>45</v>
      </c>
      <c r="E27" s="4"/>
      <c r="F27" s="5"/>
      <c r="G27" s="29">
        <v>96</v>
      </c>
    </row>
    <row r="28" spans="1:7">
      <c r="A28" s="9" t="s">
        <v>29</v>
      </c>
      <c r="B28" s="5">
        <v>40</v>
      </c>
      <c r="C28" s="4">
        <v>6</v>
      </c>
      <c r="D28" s="5">
        <v>148</v>
      </c>
      <c r="E28" s="4">
        <v>1</v>
      </c>
      <c r="F28" s="5">
        <v>15</v>
      </c>
      <c r="G28" s="29">
        <v>203</v>
      </c>
    </row>
    <row r="29" spans="1:7">
      <c r="A29" s="9" t="s">
        <v>30</v>
      </c>
      <c r="B29" s="5">
        <v>41.5</v>
      </c>
      <c r="C29" s="4"/>
      <c r="D29" s="5"/>
      <c r="E29" s="4"/>
      <c r="F29" s="5"/>
      <c r="G29" s="29">
        <v>41.5</v>
      </c>
    </row>
    <row r="30" spans="1:7">
      <c r="A30" s="9" t="s">
        <v>31</v>
      </c>
      <c r="B30" s="5">
        <v>47</v>
      </c>
      <c r="C30" s="4">
        <v>2</v>
      </c>
      <c r="D30" s="5">
        <v>80</v>
      </c>
      <c r="E30" s="4"/>
      <c r="F30" s="5"/>
      <c r="G30" s="29">
        <v>127</v>
      </c>
    </row>
    <row r="31" spans="1:7">
      <c r="A31" s="9" t="s">
        <v>32</v>
      </c>
      <c r="B31" s="5">
        <v>38</v>
      </c>
      <c r="C31" s="4">
        <v>2</v>
      </c>
      <c r="D31" s="5">
        <v>76</v>
      </c>
      <c r="E31" s="4"/>
      <c r="F31" s="5"/>
      <c r="G31" s="29">
        <v>114</v>
      </c>
    </row>
    <row r="32" spans="1:7">
      <c r="A32" s="9" t="s">
        <v>33</v>
      </c>
      <c r="B32" s="5">
        <v>63</v>
      </c>
      <c r="C32" s="4">
        <v>4</v>
      </c>
      <c r="D32" s="5">
        <v>197</v>
      </c>
      <c r="E32" s="4"/>
      <c r="F32" s="5"/>
      <c r="G32" s="29">
        <v>260</v>
      </c>
    </row>
    <row r="33" spans="1:7">
      <c r="A33" s="9" t="s">
        <v>34</v>
      </c>
      <c r="B33" s="5">
        <v>41</v>
      </c>
      <c r="C33" s="4"/>
      <c r="D33" s="5"/>
      <c r="E33" s="4"/>
      <c r="F33" s="5"/>
      <c r="G33" s="29">
        <v>41</v>
      </c>
    </row>
    <row r="34" spans="1:7">
      <c r="A34" s="9" t="s">
        <v>35</v>
      </c>
      <c r="B34" s="5">
        <v>40.5</v>
      </c>
      <c r="C34" s="4">
        <v>6</v>
      </c>
      <c r="D34" s="5">
        <v>224.5</v>
      </c>
      <c r="E34" s="4">
        <v>1</v>
      </c>
      <c r="F34" s="5">
        <v>14</v>
      </c>
      <c r="G34" s="29">
        <v>279</v>
      </c>
    </row>
    <row r="35" spans="1:7">
      <c r="A35" s="9" t="s">
        <v>36</v>
      </c>
      <c r="B35" s="5">
        <v>46</v>
      </c>
      <c r="C35" s="4"/>
      <c r="D35" s="5"/>
      <c r="E35" s="4"/>
      <c r="F35" s="5"/>
      <c r="G35" s="29">
        <v>46</v>
      </c>
    </row>
    <row r="36" spans="1:7">
      <c r="A36" s="9" t="s">
        <v>37</v>
      </c>
      <c r="B36" s="5">
        <v>34</v>
      </c>
      <c r="C36" s="4">
        <v>2</v>
      </c>
      <c r="D36" s="5">
        <v>48</v>
      </c>
      <c r="E36" s="4"/>
      <c r="F36" s="5"/>
      <c r="G36" s="29">
        <v>82</v>
      </c>
    </row>
    <row r="37" spans="1:7">
      <c r="A37" s="9" t="s">
        <v>38</v>
      </c>
      <c r="B37" s="5">
        <v>24.5</v>
      </c>
      <c r="C37" s="4"/>
      <c r="D37" s="5"/>
      <c r="E37" s="4"/>
      <c r="F37" s="5"/>
      <c r="G37" s="29">
        <v>24.5</v>
      </c>
    </row>
    <row r="38" spans="1:7">
      <c r="A38" s="9" t="s">
        <v>39</v>
      </c>
      <c r="B38" s="5">
        <v>43</v>
      </c>
      <c r="C38" s="4"/>
      <c r="D38" s="5"/>
      <c r="E38" s="4"/>
      <c r="F38" s="5"/>
      <c r="G38" s="29">
        <v>43</v>
      </c>
    </row>
    <row r="39" spans="1:7">
      <c r="A39" s="9" t="s">
        <v>40</v>
      </c>
      <c r="B39" s="5">
        <v>37</v>
      </c>
      <c r="C39" s="4"/>
      <c r="D39" s="5"/>
      <c r="E39" s="4"/>
      <c r="F39" s="5"/>
      <c r="G39" s="29">
        <v>37</v>
      </c>
    </row>
    <row r="40" spans="1:7">
      <c r="A40" s="9" t="s">
        <v>41</v>
      </c>
      <c r="B40" s="5">
        <v>57</v>
      </c>
      <c r="C40" s="4">
        <v>1</v>
      </c>
      <c r="D40" s="5">
        <v>46.5</v>
      </c>
      <c r="E40" s="4"/>
      <c r="F40" s="5"/>
      <c r="G40" s="29">
        <v>103.5</v>
      </c>
    </row>
    <row r="41" spans="1:7">
      <c r="A41" s="9" t="s">
        <v>42</v>
      </c>
      <c r="B41" s="5">
        <v>64</v>
      </c>
      <c r="C41" s="4">
        <v>4</v>
      </c>
      <c r="D41" s="5">
        <v>181.9</v>
      </c>
      <c r="E41" s="4"/>
      <c r="F41" s="5"/>
      <c r="G41" s="29">
        <v>245.9</v>
      </c>
    </row>
    <row r="42" spans="1:7">
      <c r="A42" s="9" t="s">
        <v>43</v>
      </c>
      <c r="B42" s="5">
        <v>62.5</v>
      </c>
      <c r="C42" s="4">
        <v>2</v>
      </c>
      <c r="D42" s="5">
        <v>95</v>
      </c>
      <c r="E42" s="4"/>
      <c r="F42" s="5"/>
      <c r="G42" s="29">
        <v>157.5</v>
      </c>
    </row>
    <row r="43" spans="1:7">
      <c r="A43" s="9" t="s">
        <v>44</v>
      </c>
      <c r="B43" s="5">
        <v>65.5</v>
      </c>
      <c r="C43" s="4">
        <v>4</v>
      </c>
      <c r="D43" s="5">
        <v>170.5</v>
      </c>
      <c r="E43" s="4"/>
      <c r="F43" s="5"/>
      <c r="G43" s="29">
        <v>236</v>
      </c>
    </row>
    <row r="44" spans="1:7">
      <c r="A44" s="9" t="s">
        <v>45</v>
      </c>
      <c r="B44" s="5">
        <v>70.5</v>
      </c>
      <c r="C44" s="4">
        <v>1</v>
      </c>
      <c r="D44" s="5">
        <v>55</v>
      </c>
      <c r="E44" s="4"/>
      <c r="F44" s="5"/>
      <c r="G44" s="29">
        <v>125.5</v>
      </c>
    </row>
    <row r="45" spans="1:7">
      <c r="A45" s="9" t="s">
        <v>46</v>
      </c>
      <c r="B45" s="5">
        <v>46.5</v>
      </c>
      <c r="C45" s="4"/>
      <c r="D45" s="5"/>
      <c r="E45" s="4"/>
      <c r="F45" s="5"/>
      <c r="G45" s="29">
        <v>46.5</v>
      </c>
    </row>
    <row r="46" spans="1:7">
      <c r="A46" s="9" t="s">
        <v>47</v>
      </c>
      <c r="B46" s="5">
        <v>40.5</v>
      </c>
      <c r="C46" s="4">
        <v>2</v>
      </c>
      <c r="D46" s="5">
        <v>36</v>
      </c>
      <c r="E46" s="4">
        <v>1</v>
      </c>
      <c r="F46" s="5">
        <v>7</v>
      </c>
      <c r="G46" s="29">
        <v>83.5</v>
      </c>
    </row>
    <row r="47" spans="1:7">
      <c r="A47" s="9" t="s">
        <v>48</v>
      </c>
      <c r="B47" s="5">
        <v>47</v>
      </c>
      <c r="C47" s="4">
        <v>1</v>
      </c>
      <c r="D47" s="5">
        <v>6</v>
      </c>
      <c r="E47" s="4"/>
      <c r="F47" s="5"/>
      <c r="G47" s="29">
        <v>53</v>
      </c>
    </row>
    <row r="48" spans="1:7">
      <c r="A48" s="9" t="s">
        <v>49</v>
      </c>
      <c r="B48" s="5">
        <v>56.5</v>
      </c>
      <c r="C48" s="4">
        <v>2</v>
      </c>
      <c r="D48" s="5">
        <v>86</v>
      </c>
      <c r="E48" s="4"/>
      <c r="F48" s="5"/>
      <c r="G48" s="29">
        <v>142.5</v>
      </c>
    </row>
    <row r="49" spans="1:7">
      <c r="A49" s="9" t="s">
        <v>50</v>
      </c>
      <c r="B49" s="5">
        <v>67</v>
      </c>
      <c r="C49" s="4">
        <v>3</v>
      </c>
      <c r="D49" s="5">
        <v>144.5</v>
      </c>
      <c r="E49" s="4"/>
      <c r="F49" s="5"/>
      <c r="G49" s="29">
        <v>211.5</v>
      </c>
    </row>
    <row r="50" spans="1:7">
      <c r="A50" s="9" t="s">
        <v>51</v>
      </c>
      <c r="B50" s="5">
        <v>31.5</v>
      </c>
      <c r="C50" s="4">
        <v>1</v>
      </c>
      <c r="D50" s="5">
        <v>19.5</v>
      </c>
      <c r="E50" s="4"/>
      <c r="F50" s="5"/>
      <c r="G50" s="29">
        <v>51</v>
      </c>
    </row>
    <row r="51" spans="1:7">
      <c r="A51" s="9" t="s">
        <v>52</v>
      </c>
      <c r="B51" s="5">
        <v>49</v>
      </c>
      <c r="C51" s="4">
        <v>9</v>
      </c>
      <c r="D51" s="5">
        <v>379</v>
      </c>
      <c r="E51" s="4">
        <v>1</v>
      </c>
      <c r="F51" s="5">
        <v>18.75</v>
      </c>
      <c r="G51" s="29">
        <v>446.75</v>
      </c>
    </row>
    <row r="52" spans="1:7">
      <c r="A52" s="9" t="s">
        <v>53</v>
      </c>
      <c r="B52" s="5">
        <v>59</v>
      </c>
      <c r="C52" s="4">
        <v>1</v>
      </c>
      <c r="D52" s="5">
        <v>22.5</v>
      </c>
      <c r="E52" s="4"/>
      <c r="F52" s="5"/>
      <c r="G52" s="29">
        <v>81.5</v>
      </c>
    </row>
    <row r="53" spans="1:7">
      <c r="A53" s="9" t="s">
        <v>54</v>
      </c>
      <c r="B53" s="5">
        <v>40</v>
      </c>
      <c r="C53" s="4"/>
      <c r="D53" s="5"/>
      <c r="E53" s="4"/>
      <c r="F53" s="5"/>
      <c r="G53" s="29">
        <v>40</v>
      </c>
    </row>
    <row r="54" spans="1:7">
      <c r="A54" s="9" t="s">
        <v>55</v>
      </c>
      <c r="B54" s="5">
        <v>64.5</v>
      </c>
      <c r="C54" s="4">
        <v>1</v>
      </c>
      <c r="D54" s="5">
        <v>64.5</v>
      </c>
      <c r="E54" s="4"/>
      <c r="F54" s="5"/>
      <c r="G54" s="29">
        <v>129</v>
      </c>
    </row>
    <row r="55" spans="1:7">
      <c r="A55" s="9" t="s">
        <v>56</v>
      </c>
      <c r="B55" s="5">
        <v>48</v>
      </c>
      <c r="C55" s="4">
        <v>2</v>
      </c>
      <c r="D55" s="5">
        <v>50</v>
      </c>
      <c r="E55" s="4"/>
      <c r="F55" s="5"/>
      <c r="G55" s="29">
        <v>98</v>
      </c>
    </row>
    <row r="56" spans="1:7">
      <c r="A56" s="9" t="s">
        <v>57</v>
      </c>
      <c r="B56" s="5">
        <v>63</v>
      </c>
      <c r="C56" s="4">
        <v>4</v>
      </c>
      <c r="D56" s="5">
        <v>173</v>
      </c>
      <c r="E56" s="4"/>
      <c r="F56" s="5"/>
      <c r="G56" s="29">
        <v>236</v>
      </c>
    </row>
    <row r="57" spans="1:7">
      <c r="A57" s="9" t="s">
        <v>58</v>
      </c>
      <c r="B57" s="5">
        <v>49</v>
      </c>
      <c r="C57" s="4">
        <v>6</v>
      </c>
      <c r="D57" s="5">
        <v>189</v>
      </c>
      <c r="E57" s="4"/>
      <c r="F57" s="5"/>
      <c r="G57" s="29">
        <v>238</v>
      </c>
    </row>
    <row r="58" spans="1:7">
      <c r="A58" s="9" t="s">
        <v>59</v>
      </c>
      <c r="B58" s="5">
        <v>52</v>
      </c>
      <c r="C58" s="4">
        <v>3</v>
      </c>
      <c r="D58" s="5">
        <v>135</v>
      </c>
      <c r="E58" s="4"/>
      <c r="F58" s="5"/>
      <c r="G58" s="29">
        <v>187</v>
      </c>
    </row>
    <row r="59" spans="1:7">
      <c r="A59" s="9" t="s">
        <v>60</v>
      </c>
      <c r="B59" s="5">
        <v>56</v>
      </c>
      <c r="C59" s="4"/>
      <c r="D59" s="5"/>
      <c r="E59" s="4"/>
      <c r="F59" s="5"/>
      <c r="G59" s="29">
        <v>56</v>
      </c>
    </row>
    <row r="60" spans="1:7">
      <c r="A60" s="9" t="s">
        <v>61</v>
      </c>
      <c r="B60" s="5">
        <v>39</v>
      </c>
      <c r="C60" s="4">
        <v>3</v>
      </c>
      <c r="D60" s="5">
        <v>111</v>
      </c>
      <c r="E60" s="4"/>
      <c r="F60" s="5"/>
      <c r="G60" s="29">
        <v>150</v>
      </c>
    </row>
    <row r="61" spans="1:7">
      <c r="A61" s="9" t="s">
        <v>62</v>
      </c>
      <c r="B61" s="5">
        <v>63</v>
      </c>
      <c r="C61" s="4">
        <v>3</v>
      </c>
      <c r="D61" s="5">
        <v>121.5</v>
      </c>
      <c r="E61" s="4"/>
      <c r="F61" s="5"/>
      <c r="G61" s="29">
        <v>184.5</v>
      </c>
    </row>
    <row r="62" spans="1:7">
      <c r="A62" s="9" t="s">
        <v>63</v>
      </c>
      <c r="B62" s="5">
        <v>43</v>
      </c>
      <c r="C62" s="4">
        <v>2</v>
      </c>
      <c r="D62" s="5">
        <v>68</v>
      </c>
      <c r="E62" s="4">
        <v>1</v>
      </c>
      <c r="F62" s="5">
        <v>6</v>
      </c>
      <c r="G62" s="29">
        <v>117</v>
      </c>
    </row>
    <row r="63" spans="1:7">
      <c r="A63" s="9" t="s">
        <v>64</v>
      </c>
      <c r="B63" s="5">
        <v>41</v>
      </c>
      <c r="C63" s="4">
        <v>1</v>
      </c>
      <c r="D63" s="5">
        <v>13.5</v>
      </c>
      <c r="E63" s="4">
        <v>1</v>
      </c>
      <c r="F63" s="5">
        <v>16</v>
      </c>
      <c r="G63" s="29">
        <v>70.5</v>
      </c>
    </row>
    <row r="64" spans="1:7">
      <c r="A64" s="9" t="s">
        <v>65</v>
      </c>
      <c r="B64" s="5">
        <v>59</v>
      </c>
      <c r="C64" s="4"/>
      <c r="D64" s="5"/>
      <c r="E64" s="4"/>
      <c r="F64" s="5"/>
      <c r="G64" s="29">
        <v>59</v>
      </c>
    </row>
    <row r="65" spans="1:7">
      <c r="A65" s="9" t="s">
        <v>66</v>
      </c>
      <c r="B65" s="5">
        <v>32</v>
      </c>
      <c r="C65" s="4">
        <v>1</v>
      </c>
      <c r="D65" s="5">
        <v>42.5</v>
      </c>
      <c r="E65" s="4"/>
      <c r="F65" s="5"/>
      <c r="G65" s="29">
        <v>74.5</v>
      </c>
    </row>
    <row r="66" spans="1:7">
      <c r="A66" s="9" t="s">
        <v>67</v>
      </c>
      <c r="B66" s="5">
        <v>57</v>
      </c>
      <c r="C66" s="4">
        <v>12</v>
      </c>
      <c r="D66" s="5">
        <v>410.5</v>
      </c>
      <c r="E66" s="4">
        <v>1</v>
      </c>
      <c r="F66" s="5">
        <v>23.5</v>
      </c>
      <c r="G66" s="29">
        <v>491</v>
      </c>
    </row>
    <row r="67" spans="1:7">
      <c r="A67" s="9" t="s">
        <v>68</v>
      </c>
      <c r="B67" s="5">
        <v>71</v>
      </c>
      <c r="C67" s="4"/>
      <c r="D67" s="5"/>
      <c r="E67" s="4"/>
      <c r="F67" s="5"/>
      <c r="G67" s="29">
        <v>71</v>
      </c>
    </row>
    <row r="68" spans="1:7">
      <c r="A68" s="9" t="s">
        <v>69</v>
      </c>
      <c r="B68" s="5">
        <v>40.5</v>
      </c>
      <c r="C68" s="4">
        <v>3</v>
      </c>
      <c r="D68" s="5">
        <v>96</v>
      </c>
      <c r="E68" s="4"/>
      <c r="F68" s="5"/>
      <c r="G68" s="29">
        <v>136.5</v>
      </c>
    </row>
    <row r="69" spans="1:7">
      <c r="A69" s="9" t="s">
        <v>70</v>
      </c>
      <c r="B69" s="5">
        <v>44</v>
      </c>
      <c r="C69" s="4"/>
      <c r="D69" s="5"/>
      <c r="E69" s="4"/>
      <c r="F69" s="5"/>
      <c r="G69" s="29">
        <v>44</v>
      </c>
    </row>
    <row r="70" spans="1:7">
      <c r="A70" s="9" t="s">
        <v>71</v>
      </c>
      <c r="B70" s="5">
        <v>46</v>
      </c>
      <c r="C70" s="4">
        <v>3</v>
      </c>
      <c r="D70" s="5">
        <v>20.5</v>
      </c>
      <c r="E70" s="4"/>
      <c r="F70" s="5"/>
      <c r="G70" s="29">
        <v>66.5</v>
      </c>
    </row>
    <row r="71" spans="1:7">
      <c r="A71" s="9" t="s">
        <v>72</v>
      </c>
      <c r="B71" s="5">
        <v>62</v>
      </c>
      <c r="C71" s="4">
        <v>5</v>
      </c>
      <c r="D71" s="5">
        <v>225</v>
      </c>
      <c r="E71" s="4"/>
      <c r="F71" s="5"/>
      <c r="G71" s="29">
        <v>287</v>
      </c>
    </row>
    <row r="72" spans="1:7">
      <c r="A72" s="9" t="s">
        <v>73</v>
      </c>
      <c r="B72" s="5">
        <v>70</v>
      </c>
      <c r="C72" s="4">
        <v>3</v>
      </c>
      <c r="D72" s="5">
        <v>123.5</v>
      </c>
      <c r="E72" s="4"/>
      <c r="F72" s="5"/>
      <c r="G72" s="29">
        <v>193.5</v>
      </c>
    </row>
    <row r="73" spans="1:7">
      <c r="A73" s="9" t="s">
        <v>74</v>
      </c>
      <c r="B73" s="5">
        <v>48</v>
      </c>
      <c r="C73" s="4">
        <v>1</v>
      </c>
      <c r="D73" s="5">
        <v>41</v>
      </c>
      <c r="E73" s="4"/>
      <c r="F73" s="5"/>
      <c r="G73" s="29">
        <v>89</v>
      </c>
    </row>
    <row r="74" spans="1:7">
      <c r="A74" s="9" t="s">
        <v>75</v>
      </c>
      <c r="B74" s="5">
        <v>45.5</v>
      </c>
      <c r="C74" s="4">
        <v>2</v>
      </c>
      <c r="D74" s="5">
        <v>81</v>
      </c>
      <c r="E74" s="4">
        <v>1</v>
      </c>
      <c r="F74" s="5">
        <v>8</v>
      </c>
      <c r="G74" s="29">
        <v>134.5</v>
      </c>
    </row>
    <row r="75" spans="1:7">
      <c r="A75" s="9" t="s">
        <v>76</v>
      </c>
      <c r="B75" s="5">
        <v>51</v>
      </c>
      <c r="C75" s="4">
        <v>2</v>
      </c>
      <c r="D75" s="5">
        <v>54.5</v>
      </c>
      <c r="E75" s="4"/>
      <c r="F75" s="5"/>
      <c r="G75" s="29">
        <v>105.5</v>
      </c>
    </row>
    <row r="76" spans="1:7">
      <c r="A76" s="9" t="s">
        <v>77</v>
      </c>
      <c r="B76" s="5">
        <v>65.5</v>
      </c>
      <c r="C76" s="4">
        <v>2</v>
      </c>
      <c r="D76" s="5">
        <v>93.5</v>
      </c>
      <c r="E76" s="4"/>
      <c r="F76" s="5"/>
      <c r="G76" s="29">
        <v>159</v>
      </c>
    </row>
    <row r="77" spans="1:7">
      <c r="A77" s="9" t="s">
        <v>78</v>
      </c>
      <c r="B77" s="5">
        <v>49.5</v>
      </c>
      <c r="C77" s="4">
        <v>10</v>
      </c>
      <c r="D77" s="5">
        <v>423</v>
      </c>
      <c r="E77" s="4">
        <v>1</v>
      </c>
      <c r="F77" s="5">
        <v>21.38</v>
      </c>
      <c r="G77" s="29">
        <v>493.88</v>
      </c>
    </row>
    <row r="78" spans="1:7">
      <c r="A78" s="9" t="s">
        <v>79</v>
      </c>
      <c r="B78" s="5">
        <v>40.5</v>
      </c>
      <c r="C78" s="4">
        <v>2</v>
      </c>
      <c r="D78" s="5">
        <v>79.5</v>
      </c>
      <c r="E78" s="4">
        <v>1</v>
      </c>
      <c r="F78" s="5">
        <v>13.5</v>
      </c>
      <c r="G78" s="29">
        <v>133.5</v>
      </c>
    </row>
    <row r="79" spans="1:7">
      <c r="A79" s="9" t="s">
        <v>80</v>
      </c>
      <c r="B79" s="5">
        <v>51</v>
      </c>
      <c r="C79" s="4">
        <v>17</v>
      </c>
      <c r="D79" s="5">
        <v>508</v>
      </c>
      <c r="E79" s="4">
        <v>2</v>
      </c>
      <c r="F79" s="5">
        <v>43.3</v>
      </c>
      <c r="G79" s="29">
        <v>602.29999999999995</v>
      </c>
    </row>
    <row r="80" spans="1:7">
      <c r="A80" s="9" t="s">
        <v>81</v>
      </c>
      <c r="B80" s="5"/>
      <c r="C80" s="4">
        <v>5</v>
      </c>
      <c r="D80" s="5">
        <v>240</v>
      </c>
      <c r="E80" s="4"/>
      <c r="F80" s="5"/>
      <c r="G80" s="29">
        <v>240</v>
      </c>
    </row>
    <row r="81" spans="1:7">
      <c r="A81" s="9" t="s">
        <v>82</v>
      </c>
      <c r="B81" s="5">
        <v>65.5</v>
      </c>
      <c r="C81" s="4">
        <v>4</v>
      </c>
      <c r="D81" s="5">
        <v>192</v>
      </c>
      <c r="E81" s="4"/>
      <c r="F81" s="5"/>
      <c r="G81" s="29">
        <v>257.5</v>
      </c>
    </row>
    <row r="82" spans="1:7">
      <c r="A82" s="9" t="s">
        <v>83</v>
      </c>
      <c r="B82" s="5">
        <v>53</v>
      </c>
      <c r="C82" s="4">
        <v>3</v>
      </c>
      <c r="D82" s="5">
        <v>75</v>
      </c>
      <c r="E82" s="4"/>
      <c r="F82" s="5"/>
      <c r="G82" s="29">
        <v>128</v>
      </c>
    </row>
    <row r="83" spans="1:7">
      <c r="A83" s="9" t="s">
        <v>84</v>
      </c>
      <c r="B83" s="5">
        <v>53</v>
      </c>
      <c r="C83" s="4">
        <v>3</v>
      </c>
      <c r="D83" s="5">
        <v>92.5</v>
      </c>
      <c r="E83" s="4">
        <v>1</v>
      </c>
      <c r="F83" s="5">
        <v>16.5</v>
      </c>
      <c r="G83" s="29">
        <v>162</v>
      </c>
    </row>
    <row r="84" spans="1:7">
      <c r="A84" s="9" t="s">
        <v>85</v>
      </c>
      <c r="B84" s="5">
        <v>58</v>
      </c>
      <c r="C84" s="4"/>
      <c r="D84" s="5"/>
      <c r="E84" s="4"/>
      <c r="F84" s="5"/>
      <c r="G84" s="29">
        <v>58</v>
      </c>
    </row>
    <row r="85" spans="1:7">
      <c r="A85" s="9" t="s">
        <v>86</v>
      </c>
      <c r="B85" s="5">
        <v>44.5</v>
      </c>
      <c r="C85" s="4">
        <v>2</v>
      </c>
      <c r="D85" s="5">
        <v>39.5</v>
      </c>
      <c r="E85" s="4"/>
      <c r="F85" s="5"/>
      <c r="G85" s="29">
        <v>84</v>
      </c>
    </row>
    <row r="86" spans="1:7">
      <c r="A86" s="9" t="s">
        <v>87</v>
      </c>
      <c r="B86" s="5">
        <v>61.5</v>
      </c>
      <c r="C86" s="4">
        <v>1</v>
      </c>
      <c r="D86" s="5">
        <v>45.5</v>
      </c>
      <c r="E86" s="4"/>
      <c r="F86" s="5"/>
      <c r="G86" s="29">
        <v>107</v>
      </c>
    </row>
    <row r="87" spans="1:7">
      <c r="A87" s="9" t="s">
        <v>88</v>
      </c>
      <c r="B87" s="5">
        <v>71</v>
      </c>
      <c r="C87" s="4">
        <v>7</v>
      </c>
      <c r="D87" s="5">
        <v>279.5</v>
      </c>
      <c r="E87" s="4"/>
      <c r="F87" s="5"/>
      <c r="G87" s="29">
        <v>350.5</v>
      </c>
    </row>
    <row r="88" spans="1:7">
      <c r="A88" s="9" t="s">
        <v>89</v>
      </c>
      <c r="B88" s="5">
        <v>55</v>
      </c>
      <c r="C88" s="4">
        <v>8</v>
      </c>
      <c r="D88" s="5">
        <v>405.5</v>
      </c>
      <c r="E88" s="4"/>
      <c r="F88" s="5"/>
      <c r="G88" s="29">
        <v>460.5</v>
      </c>
    </row>
    <row r="89" spans="1:7">
      <c r="A89" s="9" t="s">
        <v>90</v>
      </c>
      <c r="B89" s="5">
        <v>38</v>
      </c>
      <c r="C89" s="4"/>
      <c r="D89" s="5"/>
      <c r="E89" s="4"/>
      <c r="F89" s="5"/>
      <c r="G89" s="29">
        <v>38</v>
      </c>
    </row>
    <row r="90" spans="1:7">
      <c r="A90" s="9" t="s">
        <v>91</v>
      </c>
      <c r="B90" s="5">
        <v>44.5</v>
      </c>
      <c r="C90" s="4">
        <v>1</v>
      </c>
      <c r="D90" s="5">
        <v>22</v>
      </c>
      <c r="E90" s="4"/>
      <c r="F90" s="5"/>
      <c r="G90" s="29">
        <v>66.5</v>
      </c>
    </row>
    <row r="91" spans="1:7">
      <c r="A91" s="9" t="s">
        <v>92</v>
      </c>
      <c r="B91" s="5">
        <v>40.5</v>
      </c>
      <c r="C91" s="4">
        <v>4</v>
      </c>
      <c r="D91" s="5">
        <v>60</v>
      </c>
      <c r="E91" s="4"/>
      <c r="F91" s="5"/>
      <c r="G91" s="29">
        <v>100.5</v>
      </c>
    </row>
    <row r="92" spans="1:7">
      <c r="A92" s="9" t="s">
        <v>93</v>
      </c>
      <c r="B92" s="5">
        <v>31.5</v>
      </c>
      <c r="C92" s="4">
        <v>1</v>
      </c>
      <c r="D92" s="5">
        <v>17</v>
      </c>
      <c r="E92" s="4"/>
      <c r="F92" s="5"/>
      <c r="G92" s="29">
        <v>48.5</v>
      </c>
    </row>
    <row r="93" spans="1:7">
      <c r="A93" s="9" t="s">
        <v>94</v>
      </c>
      <c r="B93" s="5">
        <v>17</v>
      </c>
      <c r="C93" s="4">
        <v>1</v>
      </c>
      <c r="D93" s="5">
        <v>11</v>
      </c>
      <c r="E93" s="4">
        <v>1</v>
      </c>
      <c r="F93" s="5">
        <v>2.75</v>
      </c>
      <c r="G93" s="29">
        <v>30.75</v>
      </c>
    </row>
    <row r="94" spans="1:7">
      <c r="A94" s="9" t="s">
        <v>95</v>
      </c>
      <c r="B94" s="5">
        <v>62</v>
      </c>
      <c r="C94" s="4">
        <v>3</v>
      </c>
      <c r="D94" s="5">
        <v>145</v>
      </c>
      <c r="E94" s="4"/>
      <c r="F94" s="5"/>
      <c r="G94" s="29">
        <v>207</v>
      </c>
    </row>
    <row r="95" spans="1:7">
      <c r="A95" s="9" t="s">
        <v>96</v>
      </c>
      <c r="B95" s="5">
        <v>67</v>
      </c>
      <c r="C95" s="4"/>
      <c r="D95" s="5"/>
      <c r="E95" s="4"/>
      <c r="F95" s="5"/>
      <c r="G95" s="29">
        <v>67</v>
      </c>
    </row>
    <row r="96" spans="1:7">
      <c r="A96" s="9" t="s">
        <v>97</v>
      </c>
      <c r="B96" s="5">
        <v>30</v>
      </c>
      <c r="C96" s="4">
        <v>2</v>
      </c>
      <c r="D96" s="5">
        <v>32</v>
      </c>
      <c r="E96" s="4"/>
      <c r="F96" s="5"/>
      <c r="G96" s="29">
        <v>62</v>
      </c>
    </row>
    <row r="97" spans="1:7">
      <c r="A97" s="9" t="s">
        <v>98</v>
      </c>
      <c r="B97" s="5">
        <v>51</v>
      </c>
      <c r="C97" s="4">
        <v>4</v>
      </c>
      <c r="D97" s="5">
        <v>147.5</v>
      </c>
      <c r="E97" s="4">
        <v>2</v>
      </c>
      <c r="F97" s="5">
        <v>43.5</v>
      </c>
      <c r="G97" s="29">
        <v>242</v>
      </c>
    </row>
    <row r="98" spans="1:7">
      <c r="A98" s="9" t="s">
        <v>99</v>
      </c>
      <c r="B98" s="5">
        <v>68</v>
      </c>
      <c r="C98" s="4">
        <v>5</v>
      </c>
      <c r="D98" s="5">
        <v>77.5</v>
      </c>
      <c r="E98" s="4"/>
      <c r="F98" s="5"/>
      <c r="G98" s="29">
        <v>145.5</v>
      </c>
    </row>
    <row r="99" spans="1:7">
      <c r="A99" s="9" t="s">
        <v>100</v>
      </c>
      <c r="B99" s="5">
        <v>51.5</v>
      </c>
      <c r="C99" s="4">
        <v>2</v>
      </c>
      <c r="D99" s="5">
        <v>60</v>
      </c>
      <c r="E99" s="4">
        <v>1</v>
      </c>
      <c r="F99" s="5">
        <v>15</v>
      </c>
      <c r="G99" s="29">
        <v>126.5</v>
      </c>
    </row>
    <row r="100" spans="1:7">
      <c r="A100" s="9" t="s">
        <v>101</v>
      </c>
      <c r="B100" s="5">
        <v>39</v>
      </c>
      <c r="C100" s="4"/>
      <c r="D100" s="5"/>
      <c r="E100" s="4">
        <v>2</v>
      </c>
      <c r="F100" s="5">
        <v>34</v>
      </c>
      <c r="G100" s="29">
        <v>73</v>
      </c>
    </row>
    <row r="101" spans="1:7">
      <c r="A101" s="9" t="s">
        <v>102</v>
      </c>
      <c r="B101" s="5">
        <v>60</v>
      </c>
      <c r="C101" s="4">
        <v>6</v>
      </c>
      <c r="D101" s="5">
        <v>257.5</v>
      </c>
      <c r="E101" s="4"/>
      <c r="F101" s="5"/>
      <c r="G101" s="29">
        <v>317.5</v>
      </c>
    </row>
    <row r="102" spans="1:7">
      <c r="A102" s="9" t="s">
        <v>432</v>
      </c>
      <c r="B102" s="5">
        <v>64.5</v>
      </c>
      <c r="C102" s="4">
        <v>2</v>
      </c>
      <c r="D102" s="5">
        <v>76</v>
      </c>
      <c r="E102" s="4"/>
      <c r="F102" s="5"/>
      <c r="G102" s="29">
        <v>140.5</v>
      </c>
    </row>
    <row r="103" spans="1:7">
      <c r="A103" s="9" t="s">
        <v>104</v>
      </c>
      <c r="B103" s="5">
        <v>48.5</v>
      </c>
      <c r="C103" s="4">
        <v>4</v>
      </c>
      <c r="D103" s="5">
        <v>179.5</v>
      </c>
      <c r="E103" s="4"/>
      <c r="F103" s="5"/>
      <c r="G103" s="29">
        <v>228</v>
      </c>
    </row>
    <row r="104" spans="1:7">
      <c r="A104" s="11" t="s">
        <v>105</v>
      </c>
      <c r="B104" s="31">
        <v>44.5</v>
      </c>
      <c r="C104" s="25"/>
      <c r="D104" s="31"/>
      <c r="E104" s="25">
        <v>1</v>
      </c>
      <c r="F104" s="31">
        <v>3</v>
      </c>
      <c r="G104" s="30">
        <v>47.5</v>
      </c>
    </row>
    <row r="105" spans="1:7" s="3" customFormat="1" ht="11.25" customHeight="1">
      <c r="B105" s="5"/>
      <c r="C105" s="4"/>
      <c r="D105" s="5"/>
      <c r="E105" s="4"/>
      <c r="F105" s="5"/>
      <c r="G105" s="5"/>
    </row>
    <row r="106" spans="1:7" s="3" customFormat="1">
      <c r="A106" s="88" t="s">
        <v>433</v>
      </c>
      <c r="B106" s="5"/>
      <c r="C106" s="4"/>
      <c r="D106" s="5"/>
      <c r="E106" s="4"/>
      <c r="F106" s="5"/>
      <c r="G106" s="5"/>
    </row>
    <row r="107" spans="1:7" ht="12" customHeight="1"/>
    <row r="108" spans="1:7">
      <c r="A108" s="53" t="s">
        <v>393</v>
      </c>
      <c r="B108" s="87">
        <f t="shared" ref="B108:G108" si="0">MEDIAN(B4:B104)</f>
        <v>49.5</v>
      </c>
      <c r="C108" s="87">
        <f t="shared" si="0"/>
        <v>3</v>
      </c>
      <c r="D108" s="87">
        <f t="shared" si="0"/>
        <v>84</v>
      </c>
      <c r="E108" s="87">
        <f t="shared" si="0"/>
        <v>1</v>
      </c>
      <c r="F108" s="87">
        <f t="shared" si="0"/>
        <v>15</v>
      </c>
      <c r="G108" s="87">
        <f t="shared" si="0"/>
        <v>115</v>
      </c>
    </row>
    <row r="109" spans="1:7">
      <c r="A109" s="53" t="s">
        <v>392</v>
      </c>
      <c r="B109" s="87">
        <f t="shared" ref="B109:G109" si="1">AVERAGE(B4:B104)</f>
        <v>50.142499999999998</v>
      </c>
      <c r="C109" s="87">
        <f t="shared" si="1"/>
        <v>3.4230769230769229</v>
      </c>
      <c r="D109" s="87">
        <f t="shared" si="1"/>
        <v>122.86410256410257</v>
      </c>
      <c r="E109" s="87">
        <f t="shared" si="1"/>
        <v>1.1666666666666667</v>
      </c>
      <c r="F109" s="87">
        <f t="shared" si="1"/>
        <v>17.426666666666666</v>
      </c>
      <c r="G109" s="87">
        <f t="shared" si="1"/>
        <v>147.63693069306927</v>
      </c>
    </row>
    <row r="110" spans="1:7">
      <c r="A110" s="53" t="s">
        <v>409</v>
      </c>
      <c r="B110" s="87">
        <f t="shared" ref="B110:G110" si="2">SUM(B4:B104)</f>
        <v>5014.25</v>
      </c>
      <c r="C110" s="87">
        <f t="shared" si="2"/>
        <v>267</v>
      </c>
      <c r="D110" s="87">
        <f t="shared" si="2"/>
        <v>9583.4</v>
      </c>
      <c r="E110" s="87">
        <f t="shared" si="2"/>
        <v>21</v>
      </c>
      <c r="F110" s="87">
        <f t="shared" si="2"/>
        <v>313.68</v>
      </c>
      <c r="G110" s="87">
        <f t="shared" si="2"/>
        <v>14911.329999999998</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108"/>
  <sheetViews>
    <sheetView topLeftCell="C1" workbookViewId="0">
      <selection activeCell="K1" sqref="K1:L1048576"/>
    </sheetView>
  </sheetViews>
  <sheetFormatPr defaultRowHeight="15"/>
  <cols>
    <col min="1" max="1" width="41.5703125" customWidth="1"/>
    <col min="2" max="2" width="30.42578125" customWidth="1"/>
    <col min="3" max="3" width="28.85546875" customWidth="1"/>
    <col min="4" max="4" width="21.140625" customWidth="1"/>
    <col min="5" max="5" width="20.7109375" customWidth="1"/>
    <col min="6" max="6" width="19.85546875" customWidth="1"/>
    <col min="7" max="7" width="26.7109375" customWidth="1"/>
    <col min="8" max="8" width="32.42578125" customWidth="1"/>
  </cols>
  <sheetData>
    <row r="1" spans="1:8" ht="18">
      <c r="A1" s="52" t="s">
        <v>431</v>
      </c>
      <c r="B1" s="6"/>
      <c r="C1" s="6"/>
      <c r="D1" s="6"/>
      <c r="E1" s="6"/>
      <c r="F1" s="6"/>
      <c r="G1" s="6"/>
      <c r="H1" s="6"/>
    </row>
    <row r="2" spans="1:8" ht="15.75">
      <c r="A2" s="6"/>
      <c r="B2" s="6"/>
      <c r="C2" s="6"/>
      <c r="D2" s="6"/>
      <c r="E2" s="6"/>
      <c r="F2" s="6"/>
      <c r="G2" s="6"/>
      <c r="H2" s="6"/>
    </row>
    <row r="3" spans="1:8" ht="60">
      <c r="A3" s="76" t="s">
        <v>1</v>
      </c>
      <c r="B3" s="80" t="s">
        <v>512</v>
      </c>
      <c r="C3" s="80" t="s">
        <v>511</v>
      </c>
      <c r="D3" s="80" t="s">
        <v>513</v>
      </c>
      <c r="E3" s="80" t="s">
        <v>293</v>
      </c>
      <c r="F3" s="80" t="s">
        <v>514</v>
      </c>
      <c r="G3" s="80" t="s">
        <v>516</v>
      </c>
      <c r="H3" s="81" t="s">
        <v>515</v>
      </c>
    </row>
    <row r="4" spans="1:8">
      <c r="A4" s="9" t="s">
        <v>5</v>
      </c>
      <c r="B4" s="4"/>
      <c r="C4" s="5"/>
      <c r="D4" s="4"/>
      <c r="E4" s="5"/>
      <c r="F4" s="4"/>
      <c r="G4" s="5"/>
      <c r="H4" s="29"/>
    </row>
    <row r="5" spans="1:8">
      <c r="A5" s="9" t="s">
        <v>6</v>
      </c>
      <c r="B5" s="4"/>
      <c r="C5" s="5"/>
      <c r="D5" s="4"/>
      <c r="E5" s="5"/>
      <c r="F5" s="4"/>
      <c r="G5" s="5"/>
      <c r="H5" s="29"/>
    </row>
    <row r="6" spans="1:8">
      <c r="A6" s="9" t="s">
        <v>7</v>
      </c>
      <c r="B6" s="4"/>
      <c r="C6" s="5"/>
      <c r="D6" s="4"/>
      <c r="E6" s="5"/>
      <c r="F6" s="4"/>
      <c r="G6" s="5"/>
      <c r="H6" s="29"/>
    </row>
    <row r="7" spans="1:8">
      <c r="A7" s="9" t="s">
        <v>8</v>
      </c>
      <c r="B7" s="4"/>
      <c r="C7" s="5"/>
      <c r="D7" s="4"/>
      <c r="E7" s="5"/>
      <c r="F7" s="4">
        <v>1</v>
      </c>
      <c r="G7" s="5">
        <v>7</v>
      </c>
      <c r="H7" s="29">
        <v>7</v>
      </c>
    </row>
    <row r="8" spans="1:8">
      <c r="A8" s="9" t="s">
        <v>9</v>
      </c>
      <c r="B8" s="4"/>
      <c r="C8" s="5"/>
      <c r="D8" s="4"/>
      <c r="E8" s="5"/>
      <c r="F8" s="4"/>
      <c r="G8" s="5"/>
      <c r="H8" s="29"/>
    </row>
    <row r="9" spans="1:8">
      <c r="A9" s="9" t="s">
        <v>10</v>
      </c>
      <c r="B9" s="4"/>
      <c r="C9" s="5"/>
      <c r="D9" s="4"/>
      <c r="E9" s="5"/>
      <c r="F9" s="4"/>
      <c r="G9" s="5"/>
      <c r="H9" s="29"/>
    </row>
    <row r="10" spans="1:8">
      <c r="A10" s="9" t="s">
        <v>11</v>
      </c>
      <c r="B10" s="4"/>
      <c r="C10" s="5"/>
      <c r="D10" s="4">
        <v>3</v>
      </c>
      <c r="E10" s="5">
        <v>150</v>
      </c>
      <c r="F10" s="4"/>
      <c r="G10" s="5"/>
      <c r="H10" s="29">
        <v>150</v>
      </c>
    </row>
    <row r="11" spans="1:8">
      <c r="A11" s="9" t="s">
        <v>12</v>
      </c>
      <c r="B11" s="4"/>
      <c r="C11" s="5"/>
      <c r="D11" s="4"/>
      <c r="E11" s="5"/>
      <c r="F11" s="4"/>
      <c r="G11" s="5"/>
      <c r="H11" s="29"/>
    </row>
    <row r="12" spans="1:8">
      <c r="A12" s="9" t="s">
        <v>13</v>
      </c>
      <c r="B12" s="4"/>
      <c r="C12" s="5"/>
      <c r="D12" s="4"/>
      <c r="E12" s="5"/>
      <c r="F12" s="4"/>
      <c r="G12" s="5"/>
      <c r="H12" s="29"/>
    </row>
    <row r="13" spans="1:8">
      <c r="A13" s="9" t="s">
        <v>14</v>
      </c>
      <c r="B13" s="4"/>
      <c r="C13" s="5"/>
      <c r="D13" s="4">
        <v>3</v>
      </c>
      <c r="E13" s="5">
        <v>16</v>
      </c>
      <c r="F13" s="4"/>
      <c r="G13" s="5"/>
      <c r="H13" s="29">
        <v>16</v>
      </c>
    </row>
    <row r="14" spans="1:8">
      <c r="A14" s="9" t="s">
        <v>15</v>
      </c>
      <c r="B14" s="4"/>
      <c r="C14" s="5"/>
      <c r="D14" s="4"/>
      <c r="E14" s="5"/>
      <c r="F14" s="4"/>
      <c r="G14" s="5"/>
      <c r="H14" s="29"/>
    </row>
    <row r="15" spans="1:8">
      <c r="A15" s="9" t="s">
        <v>16</v>
      </c>
      <c r="B15" s="4">
        <v>1</v>
      </c>
      <c r="C15" s="5">
        <v>44.5</v>
      </c>
      <c r="D15" s="4"/>
      <c r="E15" s="5"/>
      <c r="F15" s="4">
        <v>1</v>
      </c>
      <c r="G15" s="5">
        <v>6</v>
      </c>
      <c r="H15" s="29">
        <v>50.5</v>
      </c>
    </row>
    <row r="16" spans="1:8">
      <c r="A16" s="9" t="s">
        <v>17</v>
      </c>
      <c r="B16" s="4"/>
      <c r="C16" s="5"/>
      <c r="D16" s="4"/>
      <c r="E16" s="5"/>
      <c r="F16" s="4"/>
      <c r="G16" s="5"/>
      <c r="H16" s="29"/>
    </row>
    <row r="17" spans="1:8">
      <c r="A17" s="9" t="s">
        <v>18</v>
      </c>
      <c r="B17" s="4"/>
      <c r="C17" s="5"/>
      <c r="D17" s="4"/>
      <c r="E17" s="5"/>
      <c r="F17" s="4"/>
      <c r="G17" s="5"/>
      <c r="H17" s="29"/>
    </row>
    <row r="18" spans="1:8">
      <c r="A18" s="9" t="s">
        <v>19</v>
      </c>
      <c r="B18" s="4">
        <v>2</v>
      </c>
      <c r="C18" s="5">
        <v>70</v>
      </c>
      <c r="D18" s="4"/>
      <c r="E18" s="5"/>
      <c r="F18" s="4"/>
      <c r="G18" s="5"/>
      <c r="H18" s="29">
        <v>70</v>
      </c>
    </row>
    <row r="19" spans="1:8">
      <c r="A19" s="9" t="s">
        <v>20</v>
      </c>
      <c r="B19" s="4"/>
      <c r="C19" s="5"/>
      <c r="D19" s="4"/>
      <c r="E19" s="5"/>
      <c r="F19" s="4"/>
      <c r="G19" s="5"/>
      <c r="H19" s="29"/>
    </row>
    <row r="20" spans="1:8">
      <c r="A20" s="9" t="s">
        <v>21</v>
      </c>
      <c r="B20" s="4"/>
      <c r="C20" s="5"/>
      <c r="D20" s="4"/>
      <c r="E20" s="5"/>
      <c r="F20" s="4"/>
      <c r="G20" s="5"/>
      <c r="H20" s="29"/>
    </row>
    <row r="21" spans="1:8">
      <c r="A21" s="9" t="s">
        <v>22</v>
      </c>
      <c r="B21" s="4"/>
      <c r="C21" s="5"/>
      <c r="D21" s="4"/>
      <c r="E21" s="5"/>
      <c r="F21" s="4"/>
      <c r="G21" s="5"/>
      <c r="H21" s="29"/>
    </row>
    <row r="22" spans="1:8">
      <c r="A22" s="9" t="s">
        <v>23</v>
      </c>
      <c r="B22" s="4"/>
      <c r="C22" s="5"/>
      <c r="D22" s="4"/>
      <c r="E22" s="5"/>
      <c r="F22" s="4"/>
      <c r="G22" s="5"/>
      <c r="H22" s="29"/>
    </row>
    <row r="23" spans="1:8">
      <c r="A23" s="9" t="s">
        <v>24</v>
      </c>
      <c r="B23" s="4"/>
      <c r="C23" s="5"/>
      <c r="D23" s="4">
        <v>1</v>
      </c>
      <c r="E23" s="5">
        <v>24</v>
      </c>
      <c r="F23" s="4"/>
      <c r="G23" s="5"/>
      <c r="H23" s="29">
        <v>24</v>
      </c>
    </row>
    <row r="24" spans="1:8">
      <c r="A24" s="9" t="s">
        <v>25</v>
      </c>
      <c r="B24" s="4"/>
      <c r="C24" s="5"/>
      <c r="D24" s="4"/>
      <c r="E24" s="5"/>
      <c r="F24" s="4"/>
      <c r="G24" s="5"/>
      <c r="H24" s="29"/>
    </row>
    <row r="25" spans="1:8">
      <c r="A25" s="9" t="s">
        <v>26</v>
      </c>
      <c r="B25" s="4"/>
      <c r="C25" s="5"/>
      <c r="D25" s="4">
        <v>1</v>
      </c>
      <c r="E25" s="5">
        <v>3.5</v>
      </c>
      <c r="F25" s="4">
        <v>1</v>
      </c>
      <c r="G25" s="5">
        <v>4</v>
      </c>
      <c r="H25" s="29">
        <v>7.5</v>
      </c>
    </row>
    <row r="26" spans="1:8">
      <c r="A26" s="9" t="s">
        <v>27</v>
      </c>
      <c r="B26" s="4">
        <v>1</v>
      </c>
      <c r="C26" s="5">
        <v>35</v>
      </c>
      <c r="D26" s="4"/>
      <c r="E26" s="5"/>
      <c r="F26" s="4"/>
      <c r="G26" s="5"/>
      <c r="H26" s="29">
        <v>35</v>
      </c>
    </row>
    <row r="27" spans="1:8">
      <c r="A27" s="9" t="s">
        <v>28</v>
      </c>
      <c r="B27" s="4"/>
      <c r="C27" s="5"/>
      <c r="D27" s="4"/>
      <c r="E27" s="5"/>
      <c r="F27" s="4"/>
      <c r="G27" s="5"/>
      <c r="H27" s="29"/>
    </row>
    <row r="28" spans="1:8">
      <c r="A28" s="9" t="s">
        <v>29</v>
      </c>
      <c r="B28" s="4">
        <v>1</v>
      </c>
      <c r="C28" s="5">
        <v>42.5</v>
      </c>
      <c r="D28" s="4"/>
      <c r="E28" s="5"/>
      <c r="F28" s="4"/>
      <c r="G28" s="5"/>
      <c r="H28" s="29">
        <v>42.5</v>
      </c>
    </row>
    <row r="29" spans="1:8">
      <c r="A29" s="9" t="s">
        <v>30</v>
      </c>
      <c r="B29" s="4"/>
      <c r="C29" s="5"/>
      <c r="D29" s="4"/>
      <c r="E29" s="5"/>
      <c r="F29" s="4">
        <v>2</v>
      </c>
      <c r="G29" s="5">
        <v>10</v>
      </c>
      <c r="H29" s="29">
        <v>10</v>
      </c>
    </row>
    <row r="30" spans="1:8">
      <c r="A30" s="9" t="s">
        <v>31</v>
      </c>
      <c r="B30" s="4"/>
      <c r="C30" s="5"/>
      <c r="D30" s="4"/>
      <c r="E30" s="5"/>
      <c r="F30" s="4"/>
      <c r="G30" s="5"/>
      <c r="H30" s="29"/>
    </row>
    <row r="31" spans="1:8">
      <c r="A31" s="9" t="s">
        <v>32</v>
      </c>
      <c r="B31" s="4"/>
      <c r="C31" s="5"/>
      <c r="D31" s="4"/>
      <c r="E31" s="5"/>
      <c r="F31" s="4"/>
      <c r="G31" s="5"/>
      <c r="H31" s="29"/>
    </row>
    <row r="32" spans="1:8">
      <c r="A32" s="9" t="s">
        <v>33</v>
      </c>
      <c r="B32" s="4"/>
      <c r="C32" s="5"/>
      <c r="D32" s="4"/>
      <c r="E32" s="5"/>
      <c r="F32" s="4"/>
      <c r="G32" s="5"/>
      <c r="H32" s="29"/>
    </row>
    <row r="33" spans="1:8">
      <c r="A33" s="9" t="s">
        <v>34</v>
      </c>
      <c r="B33" s="4"/>
      <c r="C33" s="5"/>
      <c r="D33" s="4">
        <v>3</v>
      </c>
      <c r="E33" s="5">
        <v>13.5</v>
      </c>
      <c r="F33" s="4">
        <v>3</v>
      </c>
      <c r="G33" s="5">
        <v>13.5</v>
      </c>
      <c r="H33" s="29">
        <v>27</v>
      </c>
    </row>
    <row r="34" spans="1:8">
      <c r="A34" s="9" t="s">
        <v>35</v>
      </c>
      <c r="B34" s="4">
        <v>1</v>
      </c>
      <c r="C34" s="5">
        <v>40</v>
      </c>
      <c r="D34" s="4"/>
      <c r="E34" s="5"/>
      <c r="F34" s="4">
        <v>2</v>
      </c>
      <c r="G34" s="5">
        <v>8</v>
      </c>
      <c r="H34" s="29">
        <v>48</v>
      </c>
    </row>
    <row r="35" spans="1:8">
      <c r="A35" s="9" t="s">
        <v>36</v>
      </c>
      <c r="B35" s="4"/>
      <c r="C35" s="5"/>
      <c r="D35" s="4">
        <v>1</v>
      </c>
      <c r="E35" s="5">
        <v>4</v>
      </c>
      <c r="F35" s="4"/>
      <c r="G35" s="5"/>
      <c r="H35" s="29">
        <v>4</v>
      </c>
    </row>
    <row r="36" spans="1:8">
      <c r="A36" s="9" t="s">
        <v>37</v>
      </c>
      <c r="B36" s="4"/>
      <c r="C36" s="5"/>
      <c r="D36" s="4">
        <v>2</v>
      </c>
      <c r="E36" s="5">
        <v>16.5</v>
      </c>
      <c r="F36" s="4"/>
      <c r="G36" s="5"/>
      <c r="H36" s="29">
        <v>16.5</v>
      </c>
    </row>
    <row r="37" spans="1:8">
      <c r="A37" s="9" t="s">
        <v>38</v>
      </c>
      <c r="B37" s="4"/>
      <c r="C37" s="5"/>
      <c r="D37" s="4">
        <v>2</v>
      </c>
      <c r="E37" s="5">
        <v>80</v>
      </c>
      <c r="F37" s="4"/>
      <c r="G37" s="5"/>
      <c r="H37" s="29">
        <v>80</v>
      </c>
    </row>
    <row r="38" spans="1:8">
      <c r="A38" s="9" t="s">
        <v>39</v>
      </c>
      <c r="B38" s="4"/>
      <c r="C38" s="5"/>
      <c r="D38" s="4"/>
      <c r="E38" s="5"/>
      <c r="F38" s="4">
        <v>1</v>
      </c>
      <c r="G38" s="5">
        <v>4</v>
      </c>
      <c r="H38" s="29">
        <v>4</v>
      </c>
    </row>
    <row r="39" spans="1:8">
      <c r="A39" s="9" t="s">
        <v>40</v>
      </c>
      <c r="B39" s="4"/>
      <c r="C39" s="5"/>
      <c r="D39" s="4"/>
      <c r="E39" s="5"/>
      <c r="F39" s="4"/>
      <c r="G39" s="5"/>
      <c r="H39" s="29"/>
    </row>
    <row r="40" spans="1:8">
      <c r="A40" s="9" t="s">
        <v>41</v>
      </c>
      <c r="B40" s="4"/>
      <c r="C40" s="5"/>
      <c r="D40" s="4">
        <v>6</v>
      </c>
      <c r="E40" s="5">
        <v>228.5</v>
      </c>
      <c r="F40" s="4"/>
      <c r="G40" s="5"/>
      <c r="H40" s="29">
        <v>228.5</v>
      </c>
    </row>
    <row r="41" spans="1:8">
      <c r="A41" s="9" t="s">
        <v>42</v>
      </c>
      <c r="B41" s="4"/>
      <c r="C41" s="5"/>
      <c r="D41" s="4"/>
      <c r="E41" s="5"/>
      <c r="F41" s="4"/>
      <c r="G41" s="5"/>
      <c r="H41" s="29"/>
    </row>
    <row r="42" spans="1:8">
      <c r="A42" s="9" t="s">
        <v>43</v>
      </c>
      <c r="B42" s="4"/>
      <c r="C42" s="5"/>
      <c r="D42" s="4"/>
      <c r="E42" s="5"/>
      <c r="F42" s="4"/>
      <c r="G42" s="5"/>
      <c r="H42" s="29"/>
    </row>
    <row r="43" spans="1:8">
      <c r="A43" s="9" t="s">
        <v>44</v>
      </c>
      <c r="B43" s="4"/>
      <c r="C43" s="5"/>
      <c r="D43" s="4"/>
      <c r="E43" s="5"/>
      <c r="F43" s="4"/>
      <c r="G43" s="5"/>
      <c r="H43" s="29"/>
    </row>
    <row r="44" spans="1:8">
      <c r="A44" s="9" t="s">
        <v>45</v>
      </c>
      <c r="B44" s="4"/>
      <c r="C44" s="5"/>
      <c r="D44" s="4"/>
      <c r="E44" s="5"/>
      <c r="F44" s="4"/>
      <c r="G44" s="5"/>
      <c r="H44" s="29"/>
    </row>
    <row r="45" spans="1:8">
      <c r="A45" s="9" t="s">
        <v>46</v>
      </c>
      <c r="B45" s="4"/>
      <c r="C45" s="5"/>
      <c r="D45" s="4">
        <v>3</v>
      </c>
      <c r="E45" s="5">
        <v>76</v>
      </c>
      <c r="F45" s="4"/>
      <c r="G45" s="5"/>
      <c r="H45" s="29">
        <v>76</v>
      </c>
    </row>
    <row r="46" spans="1:8">
      <c r="A46" s="9" t="s">
        <v>47</v>
      </c>
      <c r="B46" s="4"/>
      <c r="C46" s="5"/>
      <c r="D46" s="4">
        <v>2</v>
      </c>
      <c r="E46" s="5">
        <v>3</v>
      </c>
      <c r="F46" s="4"/>
      <c r="G46" s="5"/>
      <c r="H46" s="29">
        <v>3</v>
      </c>
    </row>
    <row r="47" spans="1:8">
      <c r="A47" s="9" t="s">
        <v>48</v>
      </c>
      <c r="B47" s="4">
        <v>1</v>
      </c>
      <c r="C47" s="5">
        <v>34.5</v>
      </c>
      <c r="D47" s="4"/>
      <c r="E47" s="5"/>
      <c r="F47" s="4"/>
      <c r="G47" s="5"/>
      <c r="H47" s="29">
        <v>34.5</v>
      </c>
    </row>
    <row r="48" spans="1:8">
      <c r="A48" s="9" t="s">
        <v>49</v>
      </c>
      <c r="B48" s="4"/>
      <c r="C48" s="5"/>
      <c r="D48" s="4"/>
      <c r="E48" s="5"/>
      <c r="F48" s="4"/>
      <c r="G48" s="5"/>
      <c r="H48" s="29"/>
    </row>
    <row r="49" spans="1:8">
      <c r="A49" s="9" t="s">
        <v>50</v>
      </c>
      <c r="B49" s="4"/>
      <c r="C49" s="5"/>
      <c r="D49" s="4"/>
      <c r="E49" s="5"/>
      <c r="F49" s="4"/>
      <c r="G49" s="5"/>
      <c r="H49" s="29"/>
    </row>
    <row r="50" spans="1:8">
      <c r="A50" s="9" t="s">
        <v>51</v>
      </c>
      <c r="B50" s="4"/>
      <c r="C50" s="5"/>
      <c r="D50" s="4">
        <v>1</v>
      </c>
      <c r="E50" s="5">
        <v>6</v>
      </c>
      <c r="F50" s="4">
        <v>1</v>
      </c>
      <c r="G50" s="5">
        <v>40</v>
      </c>
      <c r="H50" s="29">
        <v>46</v>
      </c>
    </row>
    <row r="51" spans="1:8">
      <c r="A51" s="9" t="s">
        <v>52</v>
      </c>
      <c r="B51" s="4">
        <v>2</v>
      </c>
      <c r="C51" s="5">
        <v>86</v>
      </c>
      <c r="D51" s="4"/>
      <c r="E51" s="5"/>
      <c r="F51" s="4"/>
      <c r="G51" s="5"/>
      <c r="H51" s="29">
        <v>86</v>
      </c>
    </row>
    <row r="52" spans="1:8">
      <c r="A52" s="9" t="s">
        <v>53</v>
      </c>
      <c r="B52" s="4"/>
      <c r="C52" s="5"/>
      <c r="D52" s="4"/>
      <c r="E52" s="5"/>
      <c r="F52" s="4"/>
      <c r="G52" s="5"/>
      <c r="H52" s="29"/>
    </row>
    <row r="53" spans="1:8">
      <c r="A53" s="9" t="s">
        <v>54</v>
      </c>
      <c r="B53" s="4"/>
      <c r="C53" s="5"/>
      <c r="D53" s="4">
        <v>1</v>
      </c>
      <c r="E53" s="5">
        <v>50</v>
      </c>
      <c r="F53" s="4"/>
      <c r="G53" s="5"/>
      <c r="H53" s="29">
        <v>50</v>
      </c>
    </row>
    <row r="54" spans="1:8">
      <c r="A54" s="9" t="s">
        <v>55</v>
      </c>
      <c r="B54" s="4">
        <v>4</v>
      </c>
      <c r="C54" s="5">
        <v>34.5</v>
      </c>
      <c r="D54" s="4"/>
      <c r="E54" s="5"/>
      <c r="F54" s="4"/>
      <c r="G54" s="5"/>
      <c r="H54" s="29">
        <v>34.5</v>
      </c>
    </row>
    <row r="55" spans="1:8">
      <c r="A55" s="9" t="s">
        <v>56</v>
      </c>
      <c r="B55" s="4"/>
      <c r="C55" s="5"/>
      <c r="D55" s="4">
        <v>1</v>
      </c>
      <c r="E55" s="5">
        <v>3</v>
      </c>
      <c r="F55" s="4"/>
      <c r="G55" s="5"/>
      <c r="H55" s="29">
        <v>3</v>
      </c>
    </row>
    <row r="56" spans="1:8">
      <c r="A56" s="9" t="s">
        <v>57</v>
      </c>
      <c r="B56" s="4">
        <v>1</v>
      </c>
      <c r="C56" s="5">
        <v>25</v>
      </c>
      <c r="D56" s="4"/>
      <c r="E56" s="5"/>
      <c r="F56" s="4"/>
      <c r="G56" s="5"/>
      <c r="H56" s="29">
        <v>25</v>
      </c>
    </row>
    <row r="57" spans="1:8">
      <c r="A57" s="9" t="s">
        <v>58</v>
      </c>
      <c r="B57" s="4">
        <v>1</v>
      </c>
      <c r="C57" s="5">
        <v>40</v>
      </c>
      <c r="D57" s="4">
        <v>3</v>
      </c>
      <c r="E57" s="5">
        <v>18.5</v>
      </c>
      <c r="F57" s="4"/>
      <c r="G57" s="5"/>
      <c r="H57" s="29">
        <v>58.5</v>
      </c>
    </row>
    <row r="58" spans="1:8">
      <c r="A58" s="9" t="s">
        <v>59</v>
      </c>
      <c r="B58" s="4">
        <v>1</v>
      </c>
      <c r="C58" s="5">
        <v>52</v>
      </c>
      <c r="D58" s="4"/>
      <c r="E58" s="5"/>
      <c r="F58" s="4"/>
      <c r="G58" s="5"/>
      <c r="H58" s="29">
        <v>52</v>
      </c>
    </row>
    <row r="59" spans="1:8">
      <c r="A59" s="9" t="s">
        <v>60</v>
      </c>
      <c r="B59" s="4"/>
      <c r="C59" s="5"/>
      <c r="D59" s="4"/>
      <c r="E59" s="5"/>
      <c r="F59" s="4">
        <v>1</v>
      </c>
      <c r="G59" s="5">
        <v>10</v>
      </c>
      <c r="H59" s="29">
        <v>10</v>
      </c>
    </row>
    <row r="60" spans="1:8">
      <c r="A60" s="9" t="s">
        <v>61</v>
      </c>
      <c r="B60" s="4"/>
      <c r="C60" s="5"/>
      <c r="D60" s="4">
        <v>1</v>
      </c>
      <c r="E60" s="5">
        <v>37</v>
      </c>
      <c r="F60" s="4"/>
      <c r="G60" s="5"/>
      <c r="H60" s="29">
        <v>37</v>
      </c>
    </row>
    <row r="61" spans="1:8">
      <c r="A61" s="9" t="s">
        <v>62</v>
      </c>
      <c r="B61" s="4">
        <v>1</v>
      </c>
      <c r="C61" s="5">
        <v>7.5</v>
      </c>
      <c r="D61" s="4"/>
      <c r="E61" s="5"/>
      <c r="F61" s="4"/>
      <c r="G61" s="5"/>
      <c r="H61" s="29">
        <v>7.5</v>
      </c>
    </row>
    <row r="62" spans="1:8">
      <c r="A62" s="9" t="s">
        <v>63</v>
      </c>
      <c r="B62" s="4"/>
      <c r="C62" s="5"/>
      <c r="D62" s="4"/>
      <c r="E62" s="5"/>
      <c r="F62" s="4"/>
      <c r="G62" s="5"/>
      <c r="H62" s="29"/>
    </row>
    <row r="63" spans="1:8">
      <c r="A63" s="9" t="s">
        <v>64</v>
      </c>
      <c r="B63" s="4"/>
      <c r="C63" s="5"/>
      <c r="D63" s="4">
        <v>1</v>
      </c>
      <c r="E63" s="5">
        <v>12</v>
      </c>
      <c r="F63" s="4"/>
      <c r="G63" s="5"/>
      <c r="H63" s="29">
        <v>12</v>
      </c>
    </row>
    <row r="64" spans="1:8">
      <c r="A64" s="9" t="s">
        <v>65</v>
      </c>
      <c r="B64" s="4"/>
      <c r="C64" s="5"/>
      <c r="D64" s="4"/>
      <c r="E64" s="5"/>
      <c r="F64" s="4"/>
      <c r="G64" s="5"/>
      <c r="H64" s="29"/>
    </row>
    <row r="65" spans="1:8">
      <c r="A65" s="9" t="s">
        <v>66</v>
      </c>
      <c r="B65" s="4"/>
      <c r="C65" s="5"/>
      <c r="D65" s="4"/>
      <c r="E65" s="5"/>
      <c r="F65" s="4"/>
      <c r="G65" s="5"/>
      <c r="H65" s="29"/>
    </row>
    <row r="66" spans="1:8">
      <c r="A66" s="9" t="s">
        <v>67</v>
      </c>
      <c r="B66" s="4">
        <v>4</v>
      </c>
      <c r="C66" s="5">
        <v>178</v>
      </c>
      <c r="D66" s="4">
        <v>2</v>
      </c>
      <c r="E66" s="5">
        <v>12</v>
      </c>
      <c r="F66" s="4"/>
      <c r="G66" s="5"/>
      <c r="H66" s="29">
        <v>190</v>
      </c>
    </row>
    <row r="67" spans="1:8">
      <c r="A67" s="9" t="s">
        <v>68</v>
      </c>
      <c r="B67" s="4"/>
      <c r="C67" s="5"/>
      <c r="D67" s="4"/>
      <c r="E67" s="5"/>
      <c r="F67" s="4"/>
      <c r="G67" s="5"/>
      <c r="H67" s="29"/>
    </row>
    <row r="68" spans="1:8">
      <c r="A68" s="9" t="s">
        <v>69</v>
      </c>
      <c r="B68" s="4"/>
      <c r="C68" s="5"/>
      <c r="D68" s="4">
        <v>2</v>
      </c>
      <c r="E68" s="5">
        <v>27</v>
      </c>
      <c r="F68" s="4"/>
      <c r="G68" s="5"/>
      <c r="H68" s="29">
        <v>27</v>
      </c>
    </row>
    <row r="69" spans="1:8">
      <c r="A69" s="9" t="s">
        <v>70</v>
      </c>
      <c r="B69" s="4"/>
      <c r="C69" s="5"/>
      <c r="D69" s="4"/>
      <c r="E69" s="5"/>
      <c r="F69" s="4"/>
      <c r="G69" s="5"/>
      <c r="H69" s="29"/>
    </row>
    <row r="70" spans="1:8">
      <c r="A70" s="9" t="s">
        <v>71</v>
      </c>
      <c r="B70" s="4"/>
      <c r="C70" s="5"/>
      <c r="D70" s="4"/>
      <c r="E70" s="5"/>
      <c r="F70" s="4"/>
      <c r="G70" s="5"/>
      <c r="H70" s="29"/>
    </row>
    <row r="71" spans="1:8">
      <c r="A71" s="9" t="s">
        <v>72</v>
      </c>
      <c r="B71" s="4">
        <v>1</v>
      </c>
      <c r="C71" s="5">
        <v>42</v>
      </c>
      <c r="D71" s="4"/>
      <c r="E71" s="5"/>
      <c r="F71" s="4"/>
      <c r="G71" s="5"/>
      <c r="H71" s="29">
        <v>42</v>
      </c>
    </row>
    <row r="72" spans="1:8">
      <c r="A72" s="9" t="s">
        <v>73</v>
      </c>
      <c r="B72" s="4">
        <v>1</v>
      </c>
      <c r="C72" s="5">
        <v>21</v>
      </c>
      <c r="D72" s="4"/>
      <c r="E72" s="5"/>
      <c r="F72" s="4"/>
      <c r="G72" s="5"/>
      <c r="H72" s="29">
        <v>21</v>
      </c>
    </row>
    <row r="73" spans="1:8">
      <c r="A73" s="9" t="s">
        <v>74</v>
      </c>
      <c r="B73" s="4"/>
      <c r="C73" s="5"/>
      <c r="D73" s="4"/>
      <c r="E73" s="5"/>
      <c r="F73" s="4"/>
      <c r="G73" s="5"/>
      <c r="H73" s="29"/>
    </row>
    <row r="74" spans="1:8">
      <c r="A74" s="9" t="s">
        <v>75</v>
      </c>
      <c r="B74" s="4">
        <v>1</v>
      </c>
      <c r="C74" s="5">
        <v>40</v>
      </c>
      <c r="D74" s="4">
        <v>1</v>
      </c>
      <c r="E74" s="5">
        <v>105</v>
      </c>
      <c r="F74" s="4"/>
      <c r="G74" s="5"/>
      <c r="H74" s="29">
        <v>145</v>
      </c>
    </row>
    <row r="75" spans="1:8">
      <c r="A75" s="9" t="s">
        <v>76</v>
      </c>
      <c r="B75" s="4"/>
      <c r="C75" s="5"/>
      <c r="D75" s="4">
        <v>2</v>
      </c>
      <c r="E75" s="5">
        <v>32</v>
      </c>
      <c r="F75" s="4"/>
      <c r="G75" s="5"/>
      <c r="H75" s="29">
        <v>32</v>
      </c>
    </row>
    <row r="76" spans="1:8">
      <c r="A76" s="9" t="s">
        <v>77</v>
      </c>
      <c r="B76" s="4"/>
      <c r="C76" s="5"/>
      <c r="D76" s="4"/>
      <c r="E76" s="5"/>
      <c r="F76" s="4"/>
      <c r="G76" s="5"/>
      <c r="H76" s="29"/>
    </row>
    <row r="77" spans="1:8">
      <c r="A77" s="9" t="s">
        <v>78</v>
      </c>
      <c r="B77" s="4">
        <v>1</v>
      </c>
      <c r="C77" s="5">
        <v>40</v>
      </c>
      <c r="D77" s="4"/>
      <c r="E77" s="5"/>
      <c r="F77" s="4"/>
      <c r="G77" s="5"/>
      <c r="H77" s="29">
        <v>40</v>
      </c>
    </row>
    <row r="78" spans="1:8">
      <c r="A78" s="9" t="s">
        <v>79</v>
      </c>
      <c r="B78" s="4"/>
      <c r="C78" s="5"/>
      <c r="D78" s="4">
        <v>1</v>
      </c>
      <c r="E78" s="5">
        <v>6</v>
      </c>
      <c r="F78" s="4"/>
      <c r="G78" s="5"/>
      <c r="H78" s="29">
        <v>6</v>
      </c>
    </row>
    <row r="79" spans="1:8">
      <c r="A79" s="9" t="s">
        <v>80</v>
      </c>
      <c r="B79" s="4">
        <v>1</v>
      </c>
      <c r="C79" s="5">
        <v>45</v>
      </c>
      <c r="D79" s="4">
        <v>5</v>
      </c>
      <c r="E79" s="5">
        <v>158</v>
      </c>
      <c r="F79" s="4"/>
      <c r="G79" s="5"/>
      <c r="H79" s="29">
        <v>203</v>
      </c>
    </row>
    <row r="80" spans="1:8">
      <c r="A80" s="9" t="s">
        <v>81</v>
      </c>
      <c r="B80" s="4">
        <v>1</v>
      </c>
      <c r="C80" s="5"/>
      <c r="D80" s="4"/>
      <c r="E80" s="5"/>
      <c r="F80" s="4"/>
      <c r="G80" s="5"/>
      <c r="H80" s="29"/>
    </row>
    <row r="81" spans="1:8">
      <c r="A81" s="9" t="s">
        <v>82</v>
      </c>
      <c r="B81" s="4"/>
      <c r="C81" s="5"/>
      <c r="D81" s="4"/>
      <c r="E81" s="5"/>
      <c r="F81" s="4"/>
      <c r="G81" s="5"/>
      <c r="H81" s="29"/>
    </row>
    <row r="82" spans="1:8">
      <c r="A82" s="9" t="s">
        <v>83</v>
      </c>
      <c r="B82" s="4"/>
      <c r="C82" s="5"/>
      <c r="D82" s="4"/>
      <c r="E82" s="5"/>
      <c r="F82" s="4"/>
      <c r="G82" s="5"/>
      <c r="H82" s="29"/>
    </row>
    <row r="83" spans="1:8">
      <c r="A83" s="9" t="s">
        <v>84</v>
      </c>
      <c r="B83" s="4"/>
      <c r="C83" s="5"/>
      <c r="D83" s="4"/>
      <c r="E83" s="5"/>
      <c r="F83" s="4"/>
      <c r="G83" s="5"/>
      <c r="H83" s="29"/>
    </row>
    <row r="84" spans="1:8">
      <c r="A84" s="9" t="s">
        <v>85</v>
      </c>
      <c r="B84" s="4"/>
      <c r="C84" s="5"/>
      <c r="D84" s="4"/>
      <c r="E84" s="5"/>
      <c r="F84" s="4"/>
      <c r="G84" s="5"/>
      <c r="H84" s="29"/>
    </row>
    <row r="85" spans="1:8">
      <c r="A85" s="9" t="s">
        <v>86</v>
      </c>
      <c r="B85" s="4"/>
      <c r="C85" s="5"/>
      <c r="D85" s="4"/>
      <c r="E85" s="5"/>
      <c r="F85" s="4"/>
      <c r="G85" s="5"/>
      <c r="H85" s="29"/>
    </row>
    <row r="86" spans="1:8">
      <c r="A86" s="9" t="s">
        <v>87</v>
      </c>
      <c r="B86" s="4"/>
      <c r="C86" s="5"/>
      <c r="D86" s="4"/>
      <c r="E86" s="5"/>
      <c r="F86" s="4"/>
      <c r="G86" s="5"/>
      <c r="H86" s="29"/>
    </row>
    <row r="87" spans="1:8">
      <c r="A87" s="9" t="s">
        <v>88</v>
      </c>
      <c r="B87" s="4"/>
      <c r="C87" s="5"/>
      <c r="D87" s="4"/>
      <c r="E87" s="5"/>
      <c r="F87" s="4"/>
      <c r="G87" s="5"/>
      <c r="H87" s="29"/>
    </row>
    <row r="88" spans="1:8">
      <c r="A88" s="9" t="s">
        <v>89</v>
      </c>
      <c r="B88" s="4">
        <v>1</v>
      </c>
      <c r="C88" s="5">
        <v>50</v>
      </c>
      <c r="D88" s="4"/>
      <c r="E88" s="5"/>
      <c r="F88" s="4">
        <v>2</v>
      </c>
      <c r="G88" s="5">
        <v>56</v>
      </c>
      <c r="H88" s="29">
        <v>106</v>
      </c>
    </row>
    <row r="89" spans="1:8">
      <c r="A89" s="9" t="s">
        <v>90</v>
      </c>
      <c r="B89" s="4"/>
      <c r="C89" s="5">
        <v>0</v>
      </c>
      <c r="D89" s="4">
        <v>1</v>
      </c>
      <c r="E89" s="5">
        <v>45</v>
      </c>
      <c r="F89" s="4">
        <v>2</v>
      </c>
      <c r="G89" s="5">
        <v>6</v>
      </c>
      <c r="H89" s="29">
        <v>51</v>
      </c>
    </row>
    <row r="90" spans="1:8">
      <c r="A90" s="9" t="s">
        <v>91</v>
      </c>
      <c r="B90" s="4">
        <v>1</v>
      </c>
      <c r="C90" s="5">
        <v>44.5</v>
      </c>
      <c r="D90" s="4">
        <v>2</v>
      </c>
      <c r="E90" s="5">
        <v>70</v>
      </c>
      <c r="F90" s="4"/>
      <c r="G90" s="5"/>
      <c r="H90" s="29">
        <v>114.5</v>
      </c>
    </row>
    <row r="91" spans="1:8">
      <c r="A91" s="9" t="s">
        <v>92</v>
      </c>
      <c r="B91" s="4"/>
      <c r="C91" s="5"/>
      <c r="D91" s="4"/>
      <c r="E91" s="5"/>
      <c r="F91" s="4"/>
      <c r="G91" s="5"/>
      <c r="H91" s="29"/>
    </row>
    <row r="92" spans="1:8">
      <c r="A92" s="9" t="s">
        <v>93</v>
      </c>
      <c r="B92" s="4"/>
      <c r="C92" s="5"/>
      <c r="D92" s="4"/>
      <c r="E92" s="5"/>
      <c r="F92" s="4"/>
      <c r="G92" s="5"/>
      <c r="H92" s="29"/>
    </row>
    <row r="93" spans="1:8">
      <c r="A93" s="9" t="s">
        <v>94</v>
      </c>
      <c r="B93" s="4"/>
      <c r="C93" s="5"/>
      <c r="D93" s="4"/>
      <c r="E93" s="5"/>
      <c r="F93" s="4"/>
      <c r="G93" s="5"/>
      <c r="H93" s="29"/>
    </row>
    <row r="94" spans="1:8">
      <c r="A94" s="9" t="s">
        <v>95</v>
      </c>
      <c r="B94" s="4"/>
      <c r="C94" s="5"/>
      <c r="D94" s="4"/>
      <c r="E94" s="5"/>
      <c r="F94" s="4"/>
      <c r="G94" s="5"/>
      <c r="H94" s="29"/>
    </row>
    <row r="95" spans="1:8">
      <c r="A95" s="9" t="s">
        <v>96</v>
      </c>
      <c r="B95" s="4"/>
      <c r="C95" s="5"/>
      <c r="D95" s="4"/>
      <c r="E95" s="5"/>
      <c r="F95" s="4"/>
      <c r="G95" s="5"/>
      <c r="H95" s="29"/>
    </row>
    <row r="96" spans="1:8">
      <c r="A96" s="9" t="s">
        <v>97</v>
      </c>
      <c r="B96" s="4"/>
      <c r="C96" s="5"/>
      <c r="D96" s="4">
        <v>1</v>
      </c>
      <c r="E96" s="5">
        <v>12</v>
      </c>
      <c r="F96" s="4"/>
      <c r="G96" s="5"/>
      <c r="H96" s="29">
        <v>12</v>
      </c>
    </row>
    <row r="97" spans="1:8">
      <c r="A97" s="9" t="s">
        <v>98</v>
      </c>
      <c r="B97" s="4"/>
      <c r="C97" s="5"/>
      <c r="D97" s="4"/>
      <c r="E97" s="5"/>
      <c r="F97" s="4"/>
      <c r="G97" s="5"/>
      <c r="H97" s="29"/>
    </row>
    <row r="98" spans="1:8">
      <c r="A98" s="9" t="s">
        <v>99</v>
      </c>
      <c r="B98" s="4">
        <v>1</v>
      </c>
      <c r="C98" s="5">
        <v>45</v>
      </c>
      <c r="D98" s="4">
        <v>1</v>
      </c>
      <c r="E98" s="5">
        <v>6.5</v>
      </c>
      <c r="F98" s="4"/>
      <c r="G98" s="5"/>
      <c r="H98" s="29">
        <v>51.5</v>
      </c>
    </row>
    <row r="99" spans="1:8">
      <c r="A99" s="9" t="s">
        <v>100</v>
      </c>
      <c r="B99" s="4"/>
      <c r="C99" s="5"/>
      <c r="D99" s="4"/>
      <c r="E99" s="5"/>
      <c r="F99" s="4"/>
      <c r="G99" s="5"/>
      <c r="H99" s="29"/>
    </row>
    <row r="100" spans="1:8">
      <c r="A100" s="9" t="s">
        <v>101</v>
      </c>
      <c r="B100" s="4"/>
      <c r="C100" s="5"/>
      <c r="D100" s="4"/>
      <c r="E100" s="5"/>
      <c r="F100" s="4"/>
      <c r="G100" s="5"/>
      <c r="H100" s="29"/>
    </row>
    <row r="101" spans="1:8">
      <c r="A101" s="9" t="s">
        <v>102</v>
      </c>
      <c r="B101" s="4"/>
      <c r="C101" s="5"/>
      <c r="D101" s="4"/>
      <c r="E101" s="5"/>
      <c r="F101" s="4"/>
      <c r="G101" s="5"/>
      <c r="H101" s="29"/>
    </row>
    <row r="102" spans="1:8">
      <c r="A102" s="9" t="s">
        <v>103</v>
      </c>
      <c r="B102" s="4">
        <v>1</v>
      </c>
      <c r="C102" s="5">
        <v>23</v>
      </c>
      <c r="D102" s="4"/>
      <c r="E102" s="5"/>
      <c r="F102" s="4"/>
      <c r="G102" s="5"/>
      <c r="H102" s="29">
        <v>23</v>
      </c>
    </row>
    <row r="103" spans="1:8">
      <c r="A103" s="9" t="s">
        <v>104</v>
      </c>
      <c r="B103" s="4">
        <v>1</v>
      </c>
      <c r="C103" s="5">
        <v>42.5</v>
      </c>
      <c r="D103" s="4">
        <v>1</v>
      </c>
      <c r="E103" s="5">
        <v>9</v>
      </c>
      <c r="F103" s="4"/>
      <c r="G103" s="5"/>
      <c r="H103" s="29">
        <v>51.5</v>
      </c>
    </row>
    <row r="104" spans="1:8">
      <c r="A104" s="11" t="s">
        <v>105</v>
      </c>
      <c r="B104" s="25"/>
      <c r="C104" s="31"/>
      <c r="D104" s="25"/>
      <c r="E104" s="31"/>
      <c r="F104" s="25">
        <v>1</v>
      </c>
      <c r="G104" s="31">
        <v>3</v>
      </c>
      <c r="H104" s="30">
        <v>3</v>
      </c>
    </row>
    <row r="106" spans="1:8">
      <c r="A106" s="53" t="s">
        <v>393</v>
      </c>
      <c r="B106" s="92">
        <f t="shared" ref="B106:H106" si="0">MEDIAN(B4:B104)</f>
        <v>1</v>
      </c>
      <c r="C106" s="92">
        <f t="shared" si="0"/>
        <v>41</v>
      </c>
      <c r="D106" s="92">
        <f t="shared" si="0"/>
        <v>1.5</v>
      </c>
      <c r="E106" s="92">
        <f t="shared" si="0"/>
        <v>17.5</v>
      </c>
      <c r="F106" s="92">
        <f t="shared" si="0"/>
        <v>1</v>
      </c>
      <c r="G106" s="92">
        <f t="shared" si="0"/>
        <v>7.5</v>
      </c>
      <c r="H106" s="92">
        <f t="shared" si="0"/>
        <v>35</v>
      </c>
    </row>
    <row r="107" spans="1:8">
      <c r="A107" s="53" t="s">
        <v>392</v>
      </c>
      <c r="B107" s="92">
        <f t="shared" ref="B107:H107" si="1">AVERAGE(B4:B104)</f>
        <v>1.3333333333333333</v>
      </c>
      <c r="C107" s="92">
        <f t="shared" si="1"/>
        <v>45.104166666666664</v>
      </c>
      <c r="D107" s="92">
        <f t="shared" si="1"/>
        <v>1.9285714285714286</v>
      </c>
      <c r="E107" s="92">
        <f t="shared" si="1"/>
        <v>43.714285714285715</v>
      </c>
      <c r="F107" s="92">
        <f t="shared" si="1"/>
        <v>1.5</v>
      </c>
      <c r="G107" s="92">
        <f t="shared" si="1"/>
        <v>13.958333333333334</v>
      </c>
      <c r="H107" s="92">
        <f t="shared" si="1"/>
        <v>50.489795918367349</v>
      </c>
    </row>
    <row r="108" spans="1:8">
      <c r="A108" s="53" t="s">
        <v>409</v>
      </c>
      <c r="B108" s="92">
        <f t="shared" ref="B108:H108" si="2">SUM(B4:B104)</f>
        <v>32</v>
      </c>
      <c r="C108" s="92">
        <f t="shared" si="2"/>
        <v>1082.5</v>
      </c>
      <c r="D108" s="92">
        <f t="shared" si="2"/>
        <v>54</v>
      </c>
      <c r="E108" s="92">
        <f t="shared" si="2"/>
        <v>1224</v>
      </c>
      <c r="F108" s="92">
        <f t="shared" si="2"/>
        <v>18</v>
      </c>
      <c r="G108" s="92">
        <f t="shared" si="2"/>
        <v>167.5</v>
      </c>
      <c r="H108" s="92">
        <f t="shared" si="2"/>
        <v>2474</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108"/>
  <sheetViews>
    <sheetView workbookViewId="0">
      <selection activeCell="K1" sqref="K1:L1048576"/>
    </sheetView>
  </sheetViews>
  <sheetFormatPr defaultRowHeight="15"/>
  <cols>
    <col min="1" max="1" width="42.7109375" customWidth="1"/>
    <col min="2" max="2" width="16.28515625" customWidth="1"/>
    <col min="3" max="3" width="17.28515625" customWidth="1"/>
    <col min="4" max="4" width="16.42578125" customWidth="1"/>
    <col min="5" max="5" width="16.7109375" customWidth="1"/>
    <col min="6" max="6" width="17.28515625" customWidth="1"/>
    <col min="7" max="7" width="18.5703125" customWidth="1"/>
    <col min="8" max="8" width="17.7109375" customWidth="1"/>
  </cols>
  <sheetData>
    <row r="1" spans="1:8" ht="18">
      <c r="A1" s="52" t="s">
        <v>434</v>
      </c>
      <c r="B1" s="6"/>
      <c r="C1" s="6"/>
      <c r="D1" s="6"/>
      <c r="E1" s="6"/>
      <c r="F1" s="6"/>
      <c r="G1" s="6"/>
      <c r="H1" s="6"/>
    </row>
    <row r="2" spans="1:8" ht="15.75">
      <c r="A2" s="6"/>
      <c r="B2" s="6"/>
      <c r="C2" s="6"/>
      <c r="D2" s="6"/>
      <c r="E2" s="6"/>
      <c r="F2" s="6"/>
      <c r="G2" s="6"/>
      <c r="H2" s="6"/>
    </row>
    <row r="3" spans="1:8" ht="47.45" customHeight="1">
      <c r="A3" s="76" t="s">
        <v>1</v>
      </c>
      <c r="B3" s="80" t="s">
        <v>517</v>
      </c>
      <c r="C3" s="80" t="s">
        <v>518</v>
      </c>
      <c r="D3" s="80" t="s">
        <v>519</v>
      </c>
      <c r="E3" s="80" t="s">
        <v>520</v>
      </c>
      <c r="F3" s="80" t="s">
        <v>521</v>
      </c>
      <c r="G3" s="80" t="s">
        <v>522</v>
      </c>
      <c r="H3" s="81" t="s">
        <v>110</v>
      </c>
    </row>
    <row r="4" spans="1:8">
      <c r="A4" s="9" t="s">
        <v>5</v>
      </c>
      <c r="B4" s="5">
        <v>3</v>
      </c>
      <c r="C4" s="5">
        <v>2</v>
      </c>
      <c r="D4" s="5">
        <v>1</v>
      </c>
      <c r="E4" s="5">
        <v>2</v>
      </c>
      <c r="F4" s="1">
        <v>11.78</v>
      </c>
      <c r="G4" s="1">
        <v>0.88</v>
      </c>
      <c r="H4" s="39">
        <v>20.66</v>
      </c>
    </row>
    <row r="5" spans="1:8">
      <c r="A5" s="9" t="s">
        <v>6</v>
      </c>
      <c r="B5" s="5">
        <v>4</v>
      </c>
      <c r="C5" s="5"/>
      <c r="D5" s="5">
        <v>3</v>
      </c>
      <c r="E5" s="5"/>
      <c r="F5" s="1">
        <v>2.06</v>
      </c>
      <c r="G5" s="1"/>
      <c r="H5" s="39">
        <v>9.06</v>
      </c>
    </row>
    <row r="6" spans="1:8">
      <c r="A6" s="9" t="s">
        <v>7</v>
      </c>
      <c r="B6" s="5">
        <v>5</v>
      </c>
      <c r="C6" s="5">
        <v>3</v>
      </c>
      <c r="D6" s="5">
        <v>2</v>
      </c>
      <c r="E6" s="5"/>
      <c r="F6" s="1">
        <v>4.7300000000000004</v>
      </c>
      <c r="G6" s="1">
        <v>0.81</v>
      </c>
      <c r="H6" s="39">
        <v>15.540000000000001</v>
      </c>
    </row>
    <row r="7" spans="1:8">
      <c r="A7" s="9" t="s">
        <v>8</v>
      </c>
      <c r="B7" s="5">
        <v>7</v>
      </c>
      <c r="C7" s="5">
        <v>9</v>
      </c>
      <c r="D7" s="5">
        <v>4</v>
      </c>
      <c r="E7" s="5">
        <v>1</v>
      </c>
      <c r="F7" s="1">
        <v>0.25</v>
      </c>
      <c r="G7" s="1">
        <v>1.25</v>
      </c>
      <c r="H7" s="39">
        <v>22.5</v>
      </c>
    </row>
    <row r="8" spans="1:8">
      <c r="A8" s="9" t="s">
        <v>9</v>
      </c>
      <c r="B8" s="5">
        <v>1</v>
      </c>
      <c r="C8" s="5"/>
      <c r="D8" s="5"/>
      <c r="E8" s="5"/>
      <c r="F8" s="1"/>
      <c r="G8" s="1"/>
      <c r="H8" s="39">
        <v>1</v>
      </c>
    </row>
    <row r="9" spans="1:8">
      <c r="A9" s="9" t="s">
        <v>10</v>
      </c>
      <c r="B9" s="5">
        <v>24</v>
      </c>
      <c r="C9" s="5">
        <v>22</v>
      </c>
      <c r="D9" s="5">
        <v>5</v>
      </c>
      <c r="E9" s="5">
        <v>4</v>
      </c>
      <c r="F9" s="1">
        <v>8.25</v>
      </c>
      <c r="G9" s="1">
        <v>3.75</v>
      </c>
      <c r="H9" s="39">
        <v>67</v>
      </c>
    </row>
    <row r="10" spans="1:8">
      <c r="A10" s="9" t="s">
        <v>11</v>
      </c>
      <c r="B10" s="5">
        <v>3</v>
      </c>
      <c r="C10" s="5">
        <v>2</v>
      </c>
      <c r="D10" s="5">
        <v>2</v>
      </c>
      <c r="E10" s="5">
        <v>1</v>
      </c>
      <c r="F10" s="1">
        <v>2</v>
      </c>
      <c r="G10" s="1">
        <v>0.9</v>
      </c>
      <c r="H10" s="39">
        <v>10.9</v>
      </c>
    </row>
    <row r="11" spans="1:8">
      <c r="A11" s="9" t="s">
        <v>12</v>
      </c>
      <c r="B11" s="5">
        <v>4</v>
      </c>
      <c r="C11" s="5"/>
      <c r="D11" s="5">
        <v>4</v>
      </c>
      <c r="E11" s="5"/>
      <c r="F11" s="1">
        <v>3.71</v>
      </c>
      <c r="G11" s="1"/>
      <c r="H11" s="39">
        <v>11.71</v>
      </c>
    </row>
    <row r="12" spans="1:8">
      <c r="A12" s="9" t="s">
        <v>13</v>
      </c>
      <c r="B12" s="5">
        <v>1</v>
      </c>
      <c r="C12" s="5"/>
      <c r="D12" s="5"/>
      <c r="E12" s="5"/>
      <c r="F12" s="1">
        <v>1.83</v>
      </c>
      <c r="G12" s="1">
        <v>0.17</v>
      </c>
      <c r="H12" s="39">
        <v>3</v>
      </c>
    </row>
    <row r="13" spans="1:8">
      <c r="A13" s="9" t="s">
        <v>14</v>
      </c>
      <c r="B13" s="5">
        <v>2</v>
      </c>
      <c r="C13" s="5">
        <v>2</v>
      </c>
      <c r="D13" s="5">
        <v>1</v>
      </c>
      <c r="E13" s="5"/>
      <c r="F13" s="1">
        <v>2.8</v>
      </c>
      <c r="G13" s="1">
        <v>1.42</v>
      </c>
      <c r="H13" s="39">
        <v>9.2199999999999989</v>
      </c>
    </row>
    <row r="14" spans="1:8">
      <c r="A14" s="9" t="s">
        <v>15</v>
      </c>
      <c r="B14" s="5">
        <v>19</v>
      </c>
      <c r="C14" s="5">
        <v>17</v>
      </c>
      <c r="D14" s="5">
        <v>5</v>
      </c>
      <c r="E14" s="5">
        <v>9.1</v>
      </c>
      <c r="F14" s="1">
        <v>19.2</v>
      </c>
      <c r="G14" s="1"/>
      <c r="H14" s="39">
        <v>69.3</v>
      </c>
    </row>
    <row r="15" spans="1:8">
      <c r="A15" s="9" t="s">
        <v>16</v>
      </c>
      <c r="B15" s="5">
        <v>8</v>
      </c>
      <c r="C15" s="5">
        <v>2</v>
      </c>
      <c r="D15" s="5">
        <v>6</v>
      </c>
      <c r="E15" s="5"/>
      <c r="F15" s="1">
        <v>6</v>
      </c>
      <c r="G15" s="1"/>
      <c r="H15" s="39">
        <v>22</v>
      </c>
    </row>
    <row r="16" spans="1:8">
      <c r="A16" s="9" t="s">
        <v>17</v>
      </c>
      <c r="B16" s="5">
        <v>4</v>
      </c>
      <c r="C16" s="5">
        <v>2</v>
      </c>
      <c r="D16" s="5">
        <v>3</v>
      </c>
      <c r="E16" s="5">
        <v>0.8</v>
      </c>
      <c r="F16" s="1">
        <v>3.8</v>
      </c>
      <c r="G16" s="1"/>
      <c r="H16" s="39">
        <v>13.600000000000001</v>
      </c>
    </row>
    <row r="17" spans="1:8">
      <c r="A17" s="9" t="s">
        <v>18</v>
      </c>
      <c r="B17" s="5"/>
      <c r="C17" s="5"/>
      <c r="D17" s="5"/>
      <c r="E17" s="5"/>
      <c r="F17" s="1">
        <v>2.2799999999999998</v>
      </c>
      <c r="G17" s="1"/>
      <c r="H17" s="39">
        <v>2.2799999999999998</v>
      </c>
    </row>
    <row r="18" spans="1:8">
      <c r="A18" s="9" t="s">
        <v>19</v>
      </c>
      <c r="B18" s="5"/>
      <c r="C18" s="5">
        <v>1</v>
      </c>
      <c r="D18" s="5">
        <v>4</v>
      </c>
      <c r="E18" s="5">
        <v>1</v>
      </c>
      <c r="F18" s="1">
        <v>1</v>
      </c>
      <c r="G18" s="1"/>
      <c r="H18" s="39">
        <v>7</v>
      </c>
    </row>
    <row r="19" spans="1:8">
      <c r="A19" s="9" t="s">
        <v>20</v>
      </c>
      <c r="B19" s="5">
        <v>7</v>
      </c>
      <c r="C19" s="5">
        <v>4</v>
      </c>
      <c r="D19" s="5">
        <v>1</v>
      </c>
      <c r="E19" s="5"/>
      <c r="F19" s="1">
        <v>3.93</v>
      </c>
      <c r="G19" s="1">
        <v>1.73</v>
      </c>
      <c r="H19" s="39">
        <v>17.66</v>
      </c>
    </row>
    <row r="20" spans="1:8">
      <c r="A20" s="9" t="s">
        <v>21</v>
      </c>
      <c r="B20" s="5">
        <v>6</v>
      </c>
      <c r="C20" s="5">
        <v>2</v>
      </c>
      <c r="D20" s="5">
        <v>4</v>
      </c>
      <c r="E20" s="5">
        <v>1</v>
      </c>
      <c r="F20" s="1">
        <v>6</v>
      </c>
      <c r="G20" s="1"/>
      <c r="H20" s="39">
        <v>19</v>
      </c>
    </row>
    <row r="21" spans="1:8">
      <c r="A21" s="9" t="s">
        <v>22</v>
      </c>
      <c r="B21" s="5">
        <v>18</v>
      </c>
      <c r="C21" s="5">
        <v>11</v>
      </c>
      <c r="D21" s="5">
        <v>13</v>
      </c>
      <c r="E21" s="5">
        <v>2</v>
      </c>
      <c r="F21" s="1">
        <v>6.5</v>
      </c>
      <c r="G21" s="1"/>
      <c r="H21" s="39">
        <v>50.5</v>
      </c>
    </row>
    <row r="22" spans="1:8">
      <c r="A22" s="9" t="s">
        <v>23</v>
      </c>
      <c r="B22" s="5">
        <v>7</v>
      </c>
      <c r="C22" s="5">
        <v>9</v>
      </c>
      <c r="D22" s="5">
        <v>1</v>
      </c>
      <c r="E22" s="5"/>
      <c r="F22" s="1">
        <v>5.69</v>
      </c>
      <c r="G22" s="1">
        <v>0.42</v>
      </c>
      <c r="H22" s="39">
        <v>23.110000000000003</v>
      </c>
    </row>
    <row r="23" spans="1:8">
      <c r="A23" s="9" t="s">
        <v>24</v>
      </c>
      <c r="B23" s="5">
        <v>17</v>
      </c>
      <c r="C23" s="5">
        <v>11</v>
      </c>
      <c r="D23" s="5">
        <v>6</v>
      </c>
      <c r="E23" s="5">
        <v>2</v>
      </c>
      <c r="F23" s="1">
        <v>2.81</v>
      </c>
      <c r="G23" s="1">
        <v>0.8</v>
      </c>
      <c r="H23" s="39">
        <v>39.61</v>
      </c>
    </row>
    <row r="24" spans="1:8">
      <c r="A24" s="9" t="s">
        <v>25</v>
      </c>
      <c r="B24" s="5"/>
      <c r="C24" s="5"/>
      <c r="D24" s="5">
        <v>1</v>
      </c>
      <c r="E24" s="5"/>
      <c r="F24" s="1">
        <v>2.4700000000000002</v>
      </c>
      <c r="G24" s="1"/>
      <c r="H24" s="39">
        <v>3.47</v>
      </c>
    </row>
    <row r="25" spans="1:8">
      <c r="A25" s="9" t="s">
        <v>26</v>
      </c>
      <c r="B25" s="5">
        <v>10</v>
      </c>
      <c r="C25" s="5">
        <v>4</v>
      </c>
      <c r="D25" s="5">
        <v>4</v>
      </c>
      <c r="E25" s="5"/>
      <c r="F25" s="1">
        <v>9.0399999999999991</v>
      </c>
      <c r="G25" s="1">
        <v>0.54</v>
      </c>
      <c r="H25" s="39">
        <v>27.58</v>
      </c>
    </row>
    <row r="26" spans="1:8">
      <c r="A26" s="9" t="s">
        <v>27</v>
      </c>
      <c r="B26" s="5">
        <v>5</v>
      </c>
      <c r="C26" s="5">
        <v>2</v>
      </c>
      <c r="D26" s="5">
        <v>2</v>
      </c>
      <c r="E26" s="5">
        <v>3</v>
      </c>
      <c r="F26" s="1">
        <v>6.15</v>
      </c>
      <c r="G26" s="1">
        <v>0.7</v>
      </c>
      <c r="H26" s="39">
        <v>18.849999999999998</v>
      </c>
    </row>
    <row r="27" spans="1:8">
      <c r="A27" s="9" t="s">
        <v>28</v>
      </c>
      <c r="B27" s="5">
        <v>3</v>
      </c>
      <c r="C27" s="5">
        <v>3</v>
      </c>
      <c r="D27" s="5">
        <v>2</v>
      </c>
      <c r="E27" s="5"/>
      <c r="F27" s="1">
        <v>3.8</v>
      </c>
      <c r="G27" s="1"/>
      <c r="H27" s="39">
        <v>11.8</v>
      </c>
    </row>
    <row r="28" spans="1:8">
      <c r="A28" s="9" t="s">
        <v>29</v>
      </c>
      <c r="B28" s="5">
        <v>5</v>
      </c>
      <c r="C28" s="5">
        <v>2</v>
      </c>
      <c r="D28" s="5">
        <v>6</v>
      </c>
      <c r="E28" s="5"/>
      <c r="F28" s="1">
        <v>6.16</v>
      </c>
      <c r="G28" s="1"/>
      <c r="H28" s="39">
        <v>19.16</v>
      </c>
    </row>
    <row r="29" spans="1:8">
      <c r="A29" s="9" t="s">
        <v>30</v>
      </c>
      <c r="B29" s="5">
        <v>1</v>
      </c>
      <c r="C29" s="5"/>
      <c r="D29" s="5"/>
      <c r="E29" s="5"/>
      <c r="F29" s="1">
        <v>2.5099999999999998</v>
      </c>
      <c r="G29" s="1">
        <v>0.28000000000000003</v>
      </c>
      <c r="H29" s="39">
        <v>3.79</v>
      </c>
    </row>
    <row r="30" spans="1:8">
      <c r="A30" s="9" t="s">
        <v>31</v>
      </c>
      <c r="B30" s="5">
        <v>5</v>
      </c>
      <c r="C30" s="5">
        <v>5</v>
      </c>
      <c r="D30" s="5"/>
      <c r="E30" s="5"/>
      <c r="F30" s="1">
        <v>6.41</v>
      </c>
      <c r="G30" s="1">
        <v>0.9</v>
      </c>
      <c r="H30" s="39">
        <v>17.309999999999999</v>
      </c>
    </row>
    <row r="31" spans="1:8">
      <c r="A31" s="9" t="s">
        <v>32</v>
      </c>
      <c r="B31" s="5">
        <v>1</v>
      </c>
      <c r="C31" s="5"/>
      <c r="D31" s="5"/>
      <c r="E31" s="5">
        <v>1</v>
      </c>
      <c r="F31" s="1">
        <v>8.3699999999999992</v>
      </c>
      <c r="G31" s="1"/>
      <c r="H31" s="39">
        <v>10.37</v>
      </c>
    </row>
    <row r="32" spans="1:8">
      <c r="A32" s="9" t="s">
        <v>33</v>
      </c>
      <c r="B32" s="5">
        <v>9</v>
      </c>
      <c r="C32" s="5">
        <v>14</v>
      </c>
      <c r="D32" s="5">
        <v>19</v>
      </c>
      <c r="E32" s="5">
        <v>3</v>
      </c>
      <c r="F32" s="1">
        <v>3.69</v>
      </c>
      <c r="G32" s="1">
        <v>1.32</v>
      </c>
      <c r="H32" s="39">
        <v>50.01</v>
      </c>
    </row>
    <row r="33" spans="1:8">
      <c r="A33" s="9" t="s">
        <v>34</v>
      </c>
      <c r="B33" s="5">
        <v>1</v>
      </c>
      <c r="C33" s="5">
        <v>1</v>
      </c>
      <c r="D33" s="5">
        <v>3</v>
      </c>
      <c r="E33" s="5"/>
      <c r="F33" s="1"/>
      <c r="G33" s="1"/>
      <c r="H33" s="39">
        <v>5</v>
      </c>
    </row>
    <row r="34" spans="1:8">
      <c r="A34" s="9" t="s">
        <v>35</v>
      </c>
      <c r="B34" s="5">
        <v>14</v>
      </c>
      <c r="C34" s="5">
        <v>3</v>
      </c>
      <c r="D34" s="5">
        <v>3</v>
      </c>
      <c r="E34" s="5">
        <v>3</v>
      </c>
      <c r="F34" s="1">
        <v>18.87</v>
      </c>
      <c r="G34" s="1"/>
      <c r="H34" s="39">
        <v>41.870000000000005</v>
      </c>
    </row>
    <row r="35" spans="1:8">
      <c r="A35" s="9" t="s">
        <v>36</v>
      </c>
      <c r="B35" s="5">
        <v>3</v>
      </c>
      <c r="C35" s="5">
        <v>1</v>
      </c>
      <c r="D35" s="5"/>
      <c r="E35" s="5">
        <v>1</v>
      </c>
      <c r="F35" s="1">
        <v>4.66</v>
      </c>
      <c r="G35" s="1"/>
      <c r="H35" s="39">
        <v>9.66</v>
      </c>
    </row>
    <row r="36" spans="1:8">
      <c r="A36" s="9" t="s">
        <v>37</v>
      </c>
      <c r="B36" s="5">
        <v>3</v>
      </c>
      <c r="C36" s="5">
        <v>4</v>
      </c>
      <c r="D36" s="5"/>
      <c r="E36" s="5">
        <v>1</v>
      </c>
      <c r="F36" s="1">
        <v>3.5</v>
      </c>
      <c r="G36" s="1"/>
      <c r="H36" s="39">
        <v>11.5</v>
      </c>
    </row>
    <row r="37" spans="1:8">
      <c r="A37" s="9" t="s">
        <v>38</v>
      </c>
      <c r="B37" s="5">
        <v>1</v>
      </c>
      <c r="C37" s="5"/>
      <c r="D37" s="5"/>
      <c r="E37" s="5"/>
      <c r="F37" s="1"/>
      <c r="G37" s="1"/>
      <c r="H37" s="39">
        <v>1</v>
      </c>
    </row>
    <row r="38" spans="1:8">
      <c r="A38" s="9" t="s">
        <v>39</v>
      </c>
      <c r="B38" s="5">
        <v>1</v>
      </c>
      <c r="C38" s="5">
        <v>1</v>
      </c>
      <c r="D38" s="5">
        <v>2</v>
      </c>
      <c r="E38" s="5"/>
      <c r="F38" s="1"/>
      <c r="G38" s="1"/>
      <c r="H38" s="39">
        <v>4</v>
      </c>
    </row>
    <row r="39" spans="1:8">
      <c r="A39" s="9" t="s">
        <v>40</v>
      </c>
      <c r="B39" s="5"/>
      <c r="C39" s="5"/>
      <c r="D39" s="5">
        <v>1</v>
      </c>
      <c r="E39" s="5"/>
      <c r="F39" s="1"/>
      <c r="G39" s="1">
        <v>0.2</v>
      </c>
      <c r="H39" s="39">
        <v>1.2</v>
      </c>
    </row>
    <row r="40" spans="1:8">
      <c r="A40" s="9" t="s">
        <v>41</v>
      </c>
      <c r="B40" s="5">
        <v>3</v>
      </c>
      <c r="C40" s="5">
        <v>3</v>
      </c>
      <c r="D40" s="5">
        <v>2</v>
      </c>
      <c r="E40" s="5">
        <v>1</v>
      </c>
      <c r="F40" s="1">
        <v>7.47</v>
      </c>
      <c r="G40" s="1"/>
      <c r="H40" s="39">
        <v>16.47</v>
      </c>
    </row>
    <row r="41" spans="1:8">
      <c r="A41" s="9" t="s">
        <v>42</v>
      </c>
      <c r="B41" s="5">
        <v>9</v>
      </c>
      <c r="C41" s="5">
        <v>1</v>
      </c>
      <c r="D41" s="5"/>
      <c r="E41" s="5">
        <v>21</v>
      </c>
      <c r="F41" s="1">
        <v>10</v>
      </c>
      <c r="G41" s="1"/>
      <c r="H41" s="39">
        <v>41</v>
      </c>
    </row>
    <row r="42" spans="1:8">
      <c r="A42" s="9" t="s">
        <v>43</v>
      </c>
      <c r="B42" s="5">
        <v>6</v>
      </c>
      <c r="C42" s="5">
        <v>6</v>
      </c>
      <c r="D42" s="5">
        <v>10</v>
      </c>
      <c r="E42" s="5">
        <v>2</v>
      </c>
      <c r="F42" s="1">
        <v>8.7799999999999994</v>
      </c>
      <c r="G42" s="1"/>
      <c r="H42" s="39">
        <v>32.78</v>
      </c>
    </row>
    <row r="43" spans="1:8">
      <c r="A43" s="9" t="s">
        <v>44</v>
      </c>
      <c r="B43" s="5">
        <v>14</v>
      </c>
      <c r="C43" s="5">
        <v>10</v>
      </c>
      <c r="D43" s="5">
        <v>4</v>
      </c>
      <c r="E43" s="5"/>
      <c r="F43" s="1">
        <v>19.45</v>
      </c>
      <c r="G43" s="1">
        <v>0.18</v>
      </c>
      <c r="H43" s="39">
        <v>47.63</v>
      </c>
    </row>
    <row r="44" spans="1:8">
      <c r="A44" s="9" t="s">
        <v>45</v>
      </c>
      <c r="B44" s="5">
        <v>7</v>
      </c>
      <c r="C44" s="5">
        <v>6</v>
      </c>
      <c r="D44" s="5">
        <v>2</v>
      </c>
      <c r="E44" s="5">
        <v>11</v>
      </c>
      <c r="F44" s="1">
        <v>12.85</v>
      </c>
      <c r="G44" s="1">
        <v>0.5</v>
      </c>
      <c r="H44" s="39">
        <v>39.35</v>
      </c>
    </row>
    <row r="45" spans="1:8">
      <c r="A45" s="9" t="s">
        <v>46</v>
      </c>
      <c r="B45" s="5">
        <v>2</v>
      </c>
      <c r="C45" s="5">
        <v>2</v>
      </c>
      <c r="D45" s="5">
        <v>2</v>
      </c>
      <c r="E45" s="5">
        <v>1</v>
      </c>
      <c r="F45" s="1"/>
      <c r="G45" s="1"/>
      <c r="H45" s="39">
        <v>7</v>
      </c>
    </row>
    <row r="46" spans="1:8">
      <c r="A46" s="9" t="s">
        <v>47</v>
      </c>
      <c r="B46" s="5">
        <v>2</v>
      </c>
      <c r="C46" s="5">
        <v>2</v>
      </c>
      <c r="D46" s="5"/>
      <c r="E46" s="5">
        <v>1</v>
      </c>
      <c r="F46" s="1">
        <v>3.84</v>
      </c>
      <c r="G46" s="1"/>
      <c r="H46" s="39">
        <v>8.84</v>
      </c>
    </row>
    <row r="47" spans="1:8">
      <c r="A47" s="9" t="s">
        <v>48</v>
      </c>
      <c r="B47" s="5">
        <v>3</v>
      </c>
      <c r="C47" s="5">
        <v>1</v>
      </c>
      <c r="D47" s="5"/>
      <c r="E47" s="5"/>
      <c r="F47" s="1">
        <v>2.97</v>
      </c>
      <c r="G47" s="1">
        <v>0.04</v>
      </c>
      <c r="H47" s="39">
        <v>7.0100000000000007</v>
      </c>
    </row>
    <row r="48" spans="1:8">
      <c r="A48" s="9" t="s">
        <v>49</v>
      </c>
      <c r="B48" s="5">
        <v>9</v>
      </c>
      <c r="C48" s="5">
        <v>4</v>
      </c>
      <c r="D48" s="5">
        <v>4</v>
      </c>
      <c r="E48" s="5">
        <v>1</v>
      </c>
      <c r="F48" s="1">
        <v>10.36</v>
      </c>
      <c r="G48" s="1"/>
      <c r="H48" s="39">
        <v>28.36</v>
      </c>
    </row>
    <row r="49" spans="1:8">
      <c r="A49" s="9" t="s">
        <v>50</v>
      </c>
      <c r="B49" s="5">
        <v>11</v>
      </c>
      <c r="C49" s="5">
        <v>5</v>
      </c>
      <c r="D49" s="5">
        <v>5</v>
      </c>
      <c r="E49" s="5">
        <v>1</v>
      </c>
      <c r="F49" s="1">
        <v>9.1</v>
      </c>
      <c r="G49" s="1">
        <v>1.89</v>
      </c>
      <c r="H49" s="39">
        <v>32.99</v>
      </c>
    </row>
    <row r="50" spans="1:8">
      <c r="A50" s="9" t="s">
        <v>51</v>
      </c>
      <c r="B50" s="5">
        <v>1</v>
      </c>
      <c r="C50" s="5"/>
      <c r="D50" s="5"/>
      <c r="E50" s="5"/>
      <c r="F50" s="1">
        <v>1.82</v>
      </c>
      <c r="G50" s="1"/>
      <c r="H50" s="39">
        <v>2.8200000000000003</v>
      </c>
    </row>
    <row r="51" spans="1:8">
      <c r="A51" s="9" t="s">
        <v>52</v>
      </c>
      <c r="B51" s="5">
        <v>12</v>
      </c>
      <c r="C51" s="5">
        <v>16</v>
      </c>
      <c r="D51" s="5">
        <v>16</v>
      </c>
      <c r="E51" s="5">
        <v>6</v>
      </c>
      <c r="F51" s="1">
        <v>9.83</v>
      </c>
      <c r="G51" s="1"/>
      <c r="H51" s="39">
        <v>59.83</v>
      </c>
    </row>
    <row r="52" spans="1:8">
      <c r="A52" s="9" t="s">
        <v>53</v>
      </c>
      <c r="B52" s="5">
        <v>8</v>
      </c>
      <c r="C52" s="5">
        <v>4</v>
      </c>
      <c r="D52" s="5">
        <v>3</v>
      </c>
      <c r="E52" s="5">
        <v>1</v>
      </c>
      <c r="F52" s="1">
        <v>6.11</v>
      </c>
      <c r="G52" s="1">
        <v>1</v>
      </c>
      <c r="H52" s="39">
        <v>23.11</v>
      </c>
    </row>
    <row r="53" spans="1:8">
      <c r="A53" s="9" t="s">
        <v>54</v>
      </c>
      <c r="B53" s="5">
        <v>1</v>
      </c>
      <c r="C53" s="5"/>
      <c r="D53" s="5"/>
      <c r="E53" s="5"/>
      <c r="F53" s="1">
        <v>2.2999999999999998</v>
      </c>
      <c r="G53" s="1">
        <v>0.2</v>
      </c>
      <c r="H53" s="39">
        <v>3.5</v>
      </c>
    </row>
    <row r="54" spans="1:8">
      <c r="A54" s="9" t="s">
        <v>55</v>
      </c>
      <c r="B54" s="5">
        <v>10</v>
      </c>
      <c r="C54" s="5">
        <v>8</v>
      </c>
      <c r="D54" s="5"/>
      <c r="E54" s="5">
        <v>1</v>
      </c>
      <c r="F54" s="1">
        <v>4.0599999999999996</v>
      </c>
      <c r="G54" s="1">
        <v>0.8</v>
      </c>
      <c r="H54" s="39">
        <v>23.86</v>
      </c>
    </row>
    <row r="55" spans="1:8">
      <c r="A55" s="9" t="s">
        <v>56</v>
      </c>
      <c r="B55" s="5">
        <v>2</v>
      </c>
      <c r="C55" s="5">
        <v>2</v>
      </c>
      <c r="D55" s="5"/>
      <c r="E55" s="5"/>
      <c r="F55" s="1">
        <v>4.5999999999999996</v>
      </c>
      <c r="G55" s="1"/>
      <c r="H55" s="39">
        <v>8.6</v>
      </c>
    </row>
    <row r="56" spans="1:8">
      <c r="A56" s="9" t="s">
        <v>57</v>
      </c>
      <c r="B56" s="5">
        <v>14</v>
      </c>
      <c r="C56" s="5">
        <v>18</v>
      </c>
      <c r="D56" s="5">
        <v>12</v>
      </c>
      <c r="E56" s="5">
        <v>1</v>
      </c>
      <c r="F56" s="1">
        <v>11.4</v>
      </c>
      <c r="G56" s="1"/>
      <c r="H56" s="39">
        <v>56.4</v>
      </c>
    </row>
    <row r="57" spans="1:8">
      <c r="A57" s="9" t="s">
        <v>58</v>
      </c>
      <c r="B57" s="5">
        <v>9</v>
      </c>
      <c r="C57" s="5"/>
      <c r="D57" s="5">
        <v>4</v>
      </c>
      <c r="E57" s="5">
        <v>5</v>
      </c>
      <c r="F57" s="1">
        <v>6.42</v>
      </c>
      <c r="G57" s="1">
        <v>2.3199999999999998</v>
      </c>
      <c r="H57" s="39">
        <v>26.740000000000002</v>
      </c>
    </row>
    <row r="58" spans="1:8">
      <c r="A58" s="9" t="s">
        <v>59</v>
      </c>
      <c r="B58" s="5">
        <v>7</v>
      </c>
      <c r="C58" s="5">
        <v>3</v>
      </c>
      <c r="D58" s="5">
        <v>6</v>
      </c>
      <c r="E58" s="5"/>
      <c r="F58" s="1">
        <v>5.81</v>
      </c>
      <c r="G58" s="1"/>
      <c r="H58" s="39">
        <v>21.81</v>
      </c>
    </row>
    <row r="59" spans="1:8">
      <c r="A59" s="9" t="s">
        <v>60</v>
      </c>
      <c r="B59" s="5">
        <v>7</v>
      </c>
      <c r="C59" s="5">
        <v>3</v>
      </c>
      <c r="D59" s="5">
        <v>2</v>
      </c>
      <c r="E59" s="5"/>
      <c r="F59" s="1">
        <v>6.9</v>
      </c>
      <c r="G59" s="1"/>
      <c r="H59" s="39">
        <v>18.899999999999999</v>
      </c>
    </row>
    <row r="60" spans="1:8">
      <c r="A60" s="9" t="s">
        <v>61</v>
      </c>
      <c r="B60" s="5">
        <v>8</v>
      </c>
      <c r="C60" s="5">
        <v>2</v>
      </c>
      <c r="D60" s="5"/>
      <c r="E60" s="5"/>
      <c r="F60" s="1">
        <v>3.86</v>
      </c>
      <c r="G60" s="1">
        <v>0.28000000000000003</v>
      </c>
      <c r="H60" s="39">
        <v>14.139999999999999</v>
      </c>
    </row>
    <row r="61" spans="1:8">
      <c r="A61" s="9" t="s">
        <v>62</v>
      </c>
      <c r="B61" s="5">
        <v>12</v>
      </c>
      <c r="C61" s="5">
        <v>11</v>
      </c>
      <c r="D61" s="5">
        <v>7</v>
      </c>
      <c r="E61" s="5">
        <v>1</v>
      </c>
      <c r="F61" s="1">
        <v>6.83</v>
      </c>
      <c r="G61" s="1"/>
      <c r="H61" s="39">
        <v>37.83</v>
      </c>
    </row>
    <row r="62" spans="1:8">
      <c r="A62" s="9" t="s">
        <v>63</v>
      </c>
      <c r="B62" s="5">
        <v>1</v>
      </c>
      <c r="C62" s="5"/>
      <c r="D62" s="5">
        <v>1</v>
      </c>
      <c r="E62" s="5">
        <v>1</v>
      </c>
      <c r="F62" s="1">
        <v>4.32</v>
      </c>
      <c r="G62" s="1"/>
      <c r="H62" s="39">
        <v>7.32</v>
      </c>
    </row>
    <row r="63" spans="1:8">
      <c r="A63" s="9" t="s">
        <v>64</v>
      </c>
      <c r="B63" s="5">
        <v>1</v>
      </c>
      <c r="C63" s="5">
        <v>1</v>
      </c>
      <c r="D63" s="5"/>
      <c r="E63" s="5">
        <v>1</v>
      </c>
      <c r="F63" s="1">
        <v>3.1</v>
      </c>
      <c r="G63" s="1">
        <v>0.1</v>
      </c>
      <c r="H63" s="39">
        <v>6.1999999999999993</v>
      </c>
    </row>
    <row r="64" spans="1:8">
      <c r="A64" s="9" t="s">
        <v>65</v>
      </c>
      <c r="B64" s="5">
        <v>10</v>
      </c>
      <c r="C64" s="5">
        <v>3</v>
      </c>
      <c r="D64" s="5">
        <v>2</v>
      </c>
      <c r="E64" s="5"/>
      <c r="F64" s="1">
        <v>4.76</v>
      </c>
      <c r="G64" s="1">
        <v>0.38</v>
      </c>
      <c r="H64" s="39">
        <v>20.139999999999997</v>
      </c>
    </row>
    <row r="65" spans="1:8">
      <c r="A65" s="9" t="s">
        <v>66</v>
      </c>
      <c r="B65" s="5">
        <v>1</v>
      </c>
      <c r="C65" s="5"/>
      <c r="D65" s="5"/>
      <c r="E65" s="5"/>
      <c r="F65" s="1">
        <v>2.9</v>
      </c>
      <c r="G65" s="1"/>
      <c r="H65" s="39">
        <v>3.9</v>
      </c>
    </row>
    <row r="66" spans="1:8">
      <c r="A66" s="9" t="s">
        <v>67</v>
      </c>
      <c r="B66" s="5">
        <v>14</v>
      </c>
      <c r="C66" s="5">
        <v>22</v>
      </c>
      <c r="D66" s="5">
        <v>16</v>
      </c>
      <c r="E66" s="5">
        <v>5</v>
      </c>
      <c r="F66" s="1">
        <v>13.16</v>
      </c>
      <c r="G66" s="1">
        <v>6</v>
      </c>
      <c r="H66" s="39">
        <v>76.16</v>
      </c>
    </row>
    <row r="67" spans="1:8">
      <c r="A67" s="9" t="s">
        <v>68</v>
      </c>
      <c r="B67" s="5">
        <v>5</v>
      </c>
      <c r="C67" s="5">
        <v>6</v>
      </c>
      <c r="D67" s="5">
        <v>1</v>
      </c>
      <c r="E67" s="5">
        <v>2</v>
      </c>
      <c r="F67" s="1">
        <v>15.26</v>
      </c>
      <c r="G67" s="1">
        <v>1.7</v>
      </c>
      <c r="H67" s="39">
        <v>30.959999999999997</v>
      </c>
    </row>
    <row r="68" spans="1:8">
      <c r="A68" s="9" t="s">
        <v>69</v>
      </c>
      <c r="B68" s="5">
        <v>4</v>
      </c>
      <c r="C68" s="5"/>
      <c r="D68" s="5"/>
      <c r="E68" s="5"/>
      <c r="F68" s="1">
        <v>3</v>
      </c>
      <c r="G68" s="1">
        <v>0.4</v>
      </c>
      <c r="H68" s="39">
        <v>7.4</v>
      </c>
    </row>
    <row r="69" spans="1:8">
      <c r="A69" s="9" t="s">
        <v>70</v>
      </c>
      <c r="B69" s="5">
        <v>1</v>
      </c>
      <c r="C69" s="5"/>
      <c r="D69" s="5">
        <v>1</v>
      </c>
      <c r="E69" s="5"/>
      <c r="F69" s="1"/>
      <c r="G69" s="1"/>
      <c r="H69" s="39">
        <v>2</v>
      </c>
    </row>
    <row r="70" spans="1:8">
      <c r="A70" s="9" t="s">
        <v>71</v>
      </c>
      <c r="B70" s="5">
        <v>2</v>
      </c>
      <c r="C70" s="5">
        <v>2</v>
      </c>
      <c r="D70" s="5"/>
      <c r="E70" s="5"/>
      <c r="F70" s="1">
        <v>2.6</v>
      </c>
      <c r="G70" s="1"/>
      <c r="H70" s="39">
        <v>6.6</v>
      </c>
    </row>
    <row r="71" spans="1:8">
      <c r="A71" s="9" t="s">
        <v>72</v>
      </c>
      <c r="B71" s="5">
        <v>19</v>
      </c>
      <c r="C71" s="5">
        <v>7</v>
      </c>
      <c r="D71" s="5">
        <v>9</v>
      </c>
      <c r="E71" s="5">
        <v>4</v>
      </c>
      <c r="F71" s="1">
        <v>15.1</v>
      </c>
      <c r="G71" s="1"/>
      <c r="H71" s="39">
        <v>54.1</v>
      </c>
    </row>
    <row r="72" spans="1:8">
      <c r="A72" s="9" t="s">
        <v>73</v>
      </c>
      <c r="B72" s="5">
        <v>15</v>
      </c>
      <c r="C72" s="5">
        <v>3</v>
      </c>
      <c r="D72" s="5">
        <v>8</v>
      </c>
      <c r="E72" s="5">
        <v>3</v>
      </c>
      <c r="F72" s="1">
        <v>13.18</v>
      </c>
      <c r="G72" s="1">
        <v>2.4700000000000002</v>
      </c>
      <c r="H72" s="39">
        <v>44.65</v>
      </c>
    </row>
    <row r="73" spans="1:8">
      <c r="A73" s="9" t="s">
        <v>74</v>
      </c>
      <c r="B73" s="5">
        <v>1</v>
      </c>
      <c r="C73" s="5"/>
      <c r="D73" s="5">
        <v>2</v>
      </c>
      <c r="E73" s="5"/>
      <c r="F73" s="1">
        <v>12.45</v>
      </c>
      <c r="G73" s="1"/>
      <c r="H73" s="39">
        <v>15.45</v>
      </c>
    </row>
    <row r="74" spans="1:8">
      <c r="A74" s="9" t="s">
        <v>75</v>
      </c>
      <c r="B74" s="5">
        <v>9</v>
      </c>
      <c r="C74" s="5"/>
      <c r="D74" s="5">
        <v>6</v>
      </c>
      <c r="E74" s="5">
        <v>2</v>
      </c>
      <c r="F74" s="1">
        <v>2</v>
      </c>
      <c r="G74" s="1">
        <v>0.5</v>
      </c>
      <c r="H74" s="39">
        <v>19.5</v>
      </c>
    </row>
    <row r="75" spans="1:8">
      <c r="A75" s="9" t="s">
        <v>76</v>
      </c>
      <c r="B75" s="5">
        <v>3</v>
      </c>
      <c r="C75" s="5">
        <v>2</v>
      </c>
      <c r="D75" s="5"/>
      <c r="E75" s="5"/>
      <c r="F75" s="1">
        <v>6.45</v>
      </c>
      <c r="G75" s="1">
        <v>1.05</v>
      </c>
      <c r="H75" s="39">
        <v>12.5</v>
      </c>
    </row>
    <row r="76" spans="1:8">
      <c r="A76" s="9" t="s">
        <v>77</v>
      </c>
      <c r="B76" s="5">
        <v>9</v>
      </c>
      <c r="C76" s="5">
        <v>8</v>
      </c>
      <c r="D76" s="5">
        <v>11</v>
      </c>
      <c r="E76" s="5">
        <v>1</v>
      </c>
      <c r="F76" s="1">
        <v>10.88</v>
      </c>
      <c r="G76" s="1">
        <v>3.5</v>
      </c>
      <c r="H76" s="39">
        <v>43.38</v>
      </c>
    </row>
    <row r="77" spans="1:8">
      <c r="A77" s="9" t="s">
        <v>78</v>
      </c>
      <c r="B77" s="5">
        <v>7</v>
      </c>
      <c r="C77" s="5">
        <v>15</v>
      </c>
      <c r="D77" s="5">
        <v>15</v>
      </c>
      <c r="E77" s="5">
        <v>7</v>
      </c>
      <c r="F77" s="1">
        <v>33</v>
      </c>
      <c r="G77" s="1"/>
      <c r="H77" s="39">
        <v>77</v>
      </c>
    </row>
    <row r="78" spans="1:8">
      <c r="A78" s="9" t="s">
        <v>79</v>
      </c>
      <c r="B78" s="5">
        <v>2</v>
      </c>
      <c r="C78" s="5">
        <v>1</v>
      </c>
      <c r="D78" s="5">
        <v>4</v>
      </c>
      <c r="E78" s="5">
        <v>1</v>
      </c>
      <c r="F78" s="1">
        <v>3.16</v>
      </c>
      <c r="G78" s="1">
        <v>0.75</v>
      </c>
      <c r="H78" s="39">
        <v>11.91</v>
      </c>
    </row>
    <row r="79" spans="1:8">
      <c r="A79" s="9" t="s">
        <v>80</v>
      </c>
      <c r="B79" s="5">
        <v>10</v>
      </c>
      <c r="C79" s="5">
        <v>4</v>
      </c>
      <c r="D79" s="5">
        <v>11</v>
      </c>
      <c r="E79" s="5">
        <v>6</v>
      </c>
      <c r="F79" s="1">
        <v>25.29</v>
      </c>
      <c r="G79" s="1">
        <v>6.2</v>
      </c>
      <c r="H79" s="39">
        <v>62.49</v>
      </c>
    </row>
    <row r="80" spans="1:8">
      <c r="A80" s="9" t="s">
        <v>81</v>
      </c>
      <c r="B80" s="5">
        <v>6</v>
      </c>
      <c r="C80" s="5">
        <v>11</v>
      </c>
      <c r="D80" s="5">
        <v>3</v>
      </c>
      <c r="E80" s="5"/>
      <c r="F80" s="1">
        <v>8.64</v>
      </c>
      <c r="G80" s="1"/>
      <c r="H80" s="39">
        <v>28.64</v>
      </c>
    </row>
    <row r="81" spans="1:8">
      <c r="A81" s="9" t="s">
        <v>82</v>
      </c>
      <c r="B81" s="5">
        <v>15</v>
      </c>
      <c r="C81" s="5">
        <v>6</v>
      </c>
      <c r="D81" s="5">
        <v>11</v>
      </c>
      <c r="E81" s="5">
        <v>2</v>
      </c>
      <c r="F81" s="1">
        <v>11.44</v>
      </c>
      <c r="G81" s="1">
        <v>1.83</v>
      </c>
      <c r="H81" s="39">
        <v>47.269999999999996</v>
      </c>
    </row>
    <row r="82" spans="1:8">
      <c r="A82" s="9" t="s">
        <v>83</v>
      </c>
      <c r="B82" s="5">
        <v>4</v>
      </c>
      <c r="C82" s="5">
        <v>5</v>
      </c>
      <c r="D82" s="5">
        <v>2</v>
      </c>
      <c r="E82" s="5">
        <v>1</v>
      </c>
      <c r="F82" s="1">
        <v>4.9080000000000004</v>
      </c>
      <c r="G82" s="1"/>
      <c r="H82" s="39">
        <v>16.908000000000001</v>
      </c>
    </row>
    <row r="83" spans="1:8">
      <c r="A83" s="9" t="s">
        <v>84</v>
      </c>
      <c r="B83" s="5">
        <v>9</v>
      </c>
      <c r="C83" s="5">
        <v>2</v>
      </c>
      <c r="D83" s="5">
        <v>6</v>
      </c>
      <c r="E83" s="5">
        <v>1</v>
      </c>
      <c r="F83" s="1">
        <v>6</v>
      </c>
      <c r="G83" s="1"/>
      <c r="H83" s="39">
        <v>24</v>
      </c>
    </row>
    <row r="84" spans="1:8">
      <c r="A84" s="9" t="s">
        <v>85</v>
      </c>
      <c r="B84" s="5">
        <v>3</v>
      </c>
      <c r="C84" s="5">
        <v>3</v>
      </c>
      <c r="D84" s="5">
        <v>2</v>
      </c>
      <c r="E84" s="5"/>
      <c r="F84" s="1">
        <v>2.94</v>
      </c>
      <c r="G84" s="1">
        <v>0.17</v>
      </c>
      <c r="H84" s="39">
        <v>11.11</v>
      </c>
    </row>
    <row r="85" spans="1:8">
      <c r="A85" s="9" t="s">
        <v>86</v>
      </c>
      <c r="B85" s="5">
        <v>1</v>
      </c>
      <c r="C85" s="5"/>
      <c r="D85" s="5">
        <v>1</v>
      </c>
      <c r="E85" s="5"/>
      <c r="F85" s="1">
        <v>3.55</v>
      </c>
      <c r="G85" s="1"/>
      <c r="H85" s="39">
        <v>5.55</v>
      </c>
    </row>
    <row r="86" spans="1:8">
      <c r="A86" s="9" t="s">
        <v>87</v>
      </c>
      <c r="B86" s="5">
        <v>3</v>
      </c>
      <c r="C86" s="5">
        <v>4</v>
      </c>
      <c r="D86" s="5">
        <v>2</v>
      </c>
      <c r="E86" s="5"/>
      <c r="F86" s="1">
        <v>2.94</v>
      </c>
      <c r="G86" s="1"/>
      <c r="H86" s="39">
        <v>11.94</v>
      </c>
    </row>
    <row r="87" spans="1:8">
      <c r="A87" s="9" t="s">
        <v>88</v>
      </c>
      <c r="B87" s="5">
        <v>17</v>
      </c>
      <c r="C87" s="5">
        <v>14</v>
      </c>
      <c r="D87" s="5">
        <v>11</v>
      </c>
      <c r="E87" s="5">
        <v>4</v>
      </c>
      <c r="F87" s="1">
        <v>16.829999999999998</v>
      </c>
      <c r="G87" s="1"/>
      <c r="H87" s="39">
        <v>62.83</v>
      </c>
    </row>
    <row r="88" spans="1:8">
      <c r="A88" s="9" t="s">
        <v>89</v>
      </c>
      <c r="B88" s="5">
        <v>15</v>
      </c>
      <c r="C88" s="5">
        <v>9</v>
      </c>
      <c r="D88" s="5">
        <v>13</v>
      </c>
      <c r="E88" s="5">
        <v>12</v>
      </c>
      <c r="F88" s="1">
        <v>19.36</v>
      </c>
      <c r="G88" s="1"/>
      <c r="H88" s="39">
        <v>68.36</v>
      </c>
    </row>
    <row r="89" spans="1:8">
      <c r="A89" s="9" t="s">
        <v>90</v>
      </c>
      <c r="B89" s="5">
        <v>1</v>
      </c>
      <c r="C89" s="5"/>
      <c r="D89" s="5"/>
      <c r="E89" s="5">
        <v>2</v>
      </c>
      <c r="F89" s="1">
        <v>1.46</v>
      </c>
      <c r="G89" s="1">
        <v>0.09</v>
      </c>
      <c r="H89" s="39">
        <v>4.55</v>
      </c>
    </row>
    <row r="90" spans="1:8">
      <c r="A90" s="9" t="s">
        <v>91</v>
      </c>
      <c r="B90" s="5">
        <v>1</v>
      </c>
      <c r="C90" s="5">
        <v>2</v>
      </c>
      <c r="D90" s="5">
        <v>2</v>
      </c>
      <c r="E90" s="5"/>
      <c r="F90" s="1">
        <v>1.22</v>
      </c>
      <c r="G90" s="1"/>
      <c r="H90" s="39">
        <v>6.22</v>
      </c>
    </row>
    <row r="91" spans="1:8">
      <c r="A91" s="9" t="s">
        <v>92</v>
      </c>
      <c r="B91" s="5">
        <v>1</v>
      </c>
      <c r="C91" s="5"/>
      <c r="D91" s="5"/>
      <c r="E91" s="5"/>
      <c r="F91" s="1">
        <v>2.14</v>
      </c>
      <c r="G91" s="1"/>
      <c r="H91" s="39">
        <v>3.14</v>
      </c>
    </row>
    <row r="92" spans="1:8">
      <c r="A92" s="9" t="s">
        <v>93</v>
      </c>
      <c r="B92" s="5"/>
      <c r="C92" s="5"/>
      <c r="D92" s="5"/>
      <c r="E92" s="5"/>
      <c r="F92" s="1">
        <v>2.0499999999999998</v>
      </c>
      <c r="G92" s="1"/>
      <c r="H92" s="39">
        <v>2.0499999999999998</v>
      </c>
    </row>
    <row r="93" spans="1:8">
      <c r="A93" s="9" t="s">
        <v>94</v>
      </c>
      <c r="B93" s="5"/>
      <c r="C93" s="5"/>
      <c r="D93" s="5"/>
      <c r="E93" s="5"/>
      <c r="F93" s="1">
        <v>1.1000000000000001</v>
      </c>
      <c r="G93" s="1"/>
      <c r="H93" s="39">
        <v>1.1000000000000001</v>
      </c>
    </row>
    <row r="94" spans="1:8">
      <c r="A94" s="9" t="s">
        <v>95</v>
      </c>
      <c r="B94" s="5">
        <v>11</v>
      </c>
      <c r="C94" s="5">
        <v>1</v>
      </c>
      <c r="D94" s="5">
        <v>8</v>
      </c>
      <c r="E94" s="5">
        <v>4</v>
      </c>
      <c r="F94" s="1">
        <v>22.65</v>
      </c>
      <c r="G94" s="1"/>
      <c r="H94" s="39">
        <v>46.65</v>
      </c>
    </row>
    <row r="95" spans="1:8">
      <c r="A95" s="9" t="s">
        <v>96</v>
      </c>
      <c r="B95" s="5">
        <v>8</v>
      </c>
      <c r="C95" s="5">
        <v>4</v>
      </c>
      <c r="D95" s="5">
        <v>10</v>
      </c>
      <c r="E95" s="5">
        <v>3</v>
      </c>
      <c r="F95" s="1">
        <v>5</v>
      </c>
      <c r="G95" s="1">
        <v>0.17</v>
      </c>
      <c r="H95" s="39">
        <v>30.17</v>
      </c>
    </row>
    <row r="96" spans="1:8">
      <c r="A96" s="9" t="s">
        <v>97</v>
      </c>
      <c r="B96" s="5">
        <v>1</v>
      </c>
      <c r="C96" s="5">
        <v>1</v>
      </c>
      <c r="D96" s="5"/>
      <c r="E96" s="5"/>
      <c r="F96" s="1">
        <v>1.08</v>
      </c>
      <c r="G96" s="1">
        <v>0.4</v>
      </c>
      <c r="H96" s="39">
        <v>3.48</v>
      </c>
    </row>
    <row r="97" spans="1:8">
      <c r="A97" s="9" t="s">
        <v>98</v>
      </c>
      <c r="B97" s="5">
        <v>4</v>
      </c>
      <c r="C97" s="5"/>
      <c r="D97" s="5">
        <v>3</v>
      </c>
      <c r="E97" s="5"/>
      <c r="F97" s="1">
        <v>9.32</v>
      </c>
      <c r="G97" s="1"/>
      <c r="H97" s="39">
        <v>16.32</v>
      </c>
    </row>
    <row r="98" spans="1:8">
      <c r="A98" s="9" t="s">
        <v>99</v>
      </c>
      <c r="B98" s="5">
        <v>15</v>
      </c>
      <c r="C98" s="5">
        <v>10</v>
      </c>
      <c r="D98" s="5">
        <v>8</v>
      </c>
      <c r="E98" s="5"/>
      <c r="F98" s="1">
        <v>8.36</v>
      </c>
      <c r="G98" s="1">
        <v>0.72</v>
      </c>
      <c r="H98" s="39">
        <v>42.08</v>
      </c>
    </row>
    <row r="99" spans="1:8">
      <c r="A99" s="9" t="s">
        <v>100</v>
      </c>
      <c r="B99" s="5">
        <v>3</v>
      </c>
      <c r="C99" s="5">
        <v>5</v>
      </c>
      <c r="D99" s="5">
        <v>4</v>
      </c>
      <c r="E99" s="5"/>
      <c r="F99" s="1">
        <v>3.8</v>
      </c>
      <c r="G99" s="1"/>
      <c r="H99" s="39">
        <v>15.8</v>
      </c>
    </row>
    <row r="100" spans="1:8">
      <c r="A100" s="9" t="s">
        <v>101</v>
      </c>
      <c r="B100" s="5">
        <v>3</v>
      </c>
      <c r="C100" s="5">
        <v>3</v>
      </c>
      <c r="D100" s="5">
        <v>2</v>
      </c>
      <c r="E100" s="5"/>
      <c r="F100" s="1">
        <v>2.6</v>
      </c>
      <c r="G100" s="1">
        <v>1.8</v>
      </c>
      <c r="H100" s="39">
        <v>12.4</v>
      </c>
    </row>
    <row r="101" spans="1:8">
      <c r="A101" s="9" t="s">
        <v>102</v>
      </c>
      <c r="B101" s="5">
        <v>20</v>
      </c>
      <c r="C101" s="5">
        <v>20</v>
      </c>
      <c r="D101" s="5"/>
      <c r="E101" s="5">
        <v>3</v>
      </c>
      <c r="F101" s="1">
        <v>19.16</v>
      </c>
      <c r="G101" s="1"/>
      <c r="H101" s="39">
        <v>62.16</v>
      </c>
    </row>
    <row r="102" spans="1:8">
      <c r="A102" s="9" t="s">
        <v>103</v>
      </c>
      <c r="B102" s="5">
        <v>10</v>
      </c>
      <c r="C102" s="5">
        <v>7</v>
      </c>
      <c r="D102" s="5">
        <v>2</v>
      </c>
      <c r="E102" s="5">
        <v>1</v>
      </c>
      <c r="F102" s="1">
        <v>10.65</v>
      </c>
      <c r="G102" s="1"/>
      <c r="H102" s="39">
        <v>30.65</v>
      </c>
    </row>
    <row r="103" spans="1:8">
      <c r="A103" s="9" t="s">
        <v>104</v>
      </c>
      <c r="B103" s="5">
        <v>8</v>
      </c>
      <c r="C103" s="5">
        <v>3</v>
      </c>
      <c r="D103" s="5">
        <v>4</v>
      </c>
      <c r="E103" s="5">
        <v>11</v>
      </c>
      <c r="F103" s="1">
        <v>13.3</v>
      </c>
      <c r="G103" s="1"/>
      <c r="H103" s="39">
        <v>39.299999999999997</v>
      </c>
    </row>
    <row r="104" spans="1:8">
      <c r="A104" s="11" t="s">
        <v>105</v>
      </c>
      <c r="B104" s="31">
        <v>1</v>
      </c>
      <c r="C104" s="31">
        <v>1</v>
      </c>
      <c r="D104" s="31"/>
      <c r="E104" s="31"/>
      <c r="F104" s="26">
        <v>2.16</v>
      </c>
      <c r="G104" s="26"/>
      <c r="H104" s="40">
        <v>4.16</v>
      </c>
    </row>
    <row r="106" spans="1:8">
      <c r="A106" s="53" t="s">
        <v>393</v>
      </c>
      <c r="B106" s="87">
        <f t="shared" ref="B106:H106" si="0">MEDIAN(B4:B104)</f>
        <v>5</v>
      </c>
      <c r="C106" s="87">
        <f t="shared" si="0"/>
        <v>3.5</v>
      </c>
      <c r="D106" s="87">
        <f t="shared" si="0"/>
        <v>4</v>
      </c>
      <c r="E106" s="87">
        <f t="shared" si="0"/>
        <v>2</v>
      </c>
      <c r="F106" s="87">
        <f t="shared" si="0"/>
        <v>5.3450000000000006</v>
      </c>
      <c r="G106" s="87">
        <f t="shared" si="0"/>
        <v>0.8</v>
      </c>
      <c r="H106" s="87">
        <f t="shared" si="0"/>
        <v>16.908000000000001</v>
      </c>
    </row>
    <row r="107" spans="1:8">
      <c r="A107" s="53" t="s">
        <v>392</v>
      </c>
      <c r="B107" s="87">
        <f t="shared" ref="B107:H107" si="1">AVERAGE(B4:B104)</f>
        <v>6.6631578947368419</v>
      </c>
      <c r="C107" s="87">
        <f t="shared" si="1"/>
        <v>5.6710526315789478</v>
      </c>
      <c r="D107" s="87">
        <f t="shared" si="1"/>
        <v>5.1111111111111107</v>
      </c>
      <c r="E107" s="87">
        <f t="shared" si="1"/>
        <v>3.2096153846153848</v>
      </c>
      <c r="F107" s="87">
        <f t="shared" si="1"/>
        <v>7.2157234042553204</v>
      </c>
      <c r="G107" s="87">
        <f t="shared" si="1"/>
        <v>1.1979069767441859</v>
      </c>
      <c r="H107" s="87">
        <f t="shared" si="1"/>
        <v>23.05631683168318</v>
      </c>
    </row>
    <row r="108" spans="1:8">
      <c r="A108" s="53" t="s">
        <v>409</v>
      </c>
      <c r="B108" s="87">
        <f t="shared" ref="B108:H108" si="2">SUM(B4:B104)</f>
        <v>633</v>
      </c>
      <c r="C108" s="87">
        <f t="shared" si="2"/>
        <v>431</v>
      </c>
      <c r="D108" s="87">
        <f t="shared" si="2"/>
        <v>368</v>
      </c>
      <c r="E108" s="87">
        <f t="shared" si="2"/>
        <v>166.9</v>
      </c>
      <c r="F108" s="87">
        <f t="shared" si="2"/>
        <v>678.27800000000013</v>
      </c>
      <c r="G108" s="87">
        <f t="shared" si="2"/>
        <v>51.51</v>
      </c>
      <c r="H108" s="87">
        <f t="shared" si="2"/>
        <v>2328.688000000001</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88"/>
  <sheetViews>
    <sheetView workbookViewId="0">
      <selection activeCell="G1" sqref="G1:H1048576"/>
    </sheetView>
  </sheetViews>
  <sheetFormatPr defaultRowHeight="15"/>
  <cols>
    <col min="1" max="1" width="43.140625" customWidth="1"/>
    <col min="2" max="2" width="18.85546875" customWidth="1"/>
    <col min="3" max="3" width="18.5703125" customWidth="1"/>
    <col min="4" max="4" width="19.28515625" customWidth="1"/>
  </cols>
  <sheetData>
    <row r="1" spans="1:4" ht="18">
      <c r="A1" s="52" t="s">
        <v>297</v>
      </c>
      <c r="B1" s="6"/>
      <c r="C1" s="6"/>
      <c r="D1" s="6"/>
    </row>
    <row r="2" spans="1:4" s="3" customFormat="1" ht="18">
      <c r="A2" s="52"/>
      <c r="B2" s="6"/>
      <c r="C2" s="6"/>
      <c r="D2" s="6"/>
    </row>
    <row r="3" spans="1:4" ht="15.75">
      <c r="A3" s="139" t="s">
        <v>435</v>
      </c>
      <c r="B3" s="6"/>
      <c r="C3" s="6"/>
      <c r="D3" s="6"/>
    </row>
    <row r="4" spans="1:4" s="3" customFormat="1" ht="15.75">
      <c r="A4" s="139" t="s">
        <v>436</v>
      </c>
      <c r="B4" s="6"/>
      <c r="C4" s="6"/>
      <c r="D4" s="6"/>
    </row>
    <row r="5" spans="1:4" s="3" customFormat="1" ht="15.75">
      <c r="A5" s="95"/>
      <c r="B5" s="6"/>
      <c r="C5" s="6"/>
      <c r="D5" s="6"/>
    </row>
    <row r="6" spans="1:4" ht="30">
      <c r="A6" s="23"/>
      <c r="B6" s="77" t="s">
        <v>115</v>
      </c>
      <c r="C6" s="77" t="s">
        <v>2</v>
      </c>
      <c r="D6" s="78" t="s">
        <v>3</v>
      </c>
    </row>
    <row r="7" spans="1:4" ht="15.75">
      <c r="A7" s="96" t="s">
        <v>14</v>
      </c>
      <c r="B7" s="97">
        <v>22863</v>
      </c>
      <c r="C7" s="98">
        <v>720978</v>
      </c>
      <c r="D7" s="99">
        <v>31.534706731400078</v>
      </c>
    </row>
    <row r="8" spans="1:4" ht="15.75">
      <c r="A8" s="32" t="s">
        <v>205</v>
      </c>
      <c r="B8" s="4">
        <v>14092</v>
      </c>
      <c r="C8" s="4">
        <v>410268</v>
      </c>
      <c r="D8" s="33">
        <v>29.11353959693443</v>
      </c>
    </row>
    <row r="9" spans="1:4" ht="15.75">
      <c r="A9" s="32" t="s">
        <v>136</v>
      </c>
      <c r="B9" s="4">
        <v>1931</v>
      </c>
      <c r="C9" s="4">
        <v>64924</v>
      </c>
      <c r="D9" s="33">
        <v>33.621957534955982</v>
      </c>
    </row>
    <row r="10" spans="1:4" ht="15.75">
      <c r="A10" s="34" t="s">
        <v>251</v>
      </c>
      <c r="B10" s="4">
        <v>6840</v>
      </c>
      <c r="C10" s="4">
        <v>245786</v>
      </c>
      <c r="D10" s="33">
        <v>35.933625730994152</v>
      </c>
    </row>
    <row r="11" spans="1:4" ht="15.75">
      <c r="A11" s="100" t="s">
        <v>25</v>
      </c>
      <c r="B11" s="97">
        <v>16438</v>
      </c>
      <c r="C11" s="98">
        <v>811393</v>
      </c>
      <c r="D11" s="99">
        <v>49.360810317556883</v>
      </c>
    </row>
    <row r="12" spans="1:4" ht="15.75">
      <c r="A12" s="32" t="s">
        <v>157</v>
      </c>
      <c r="B12" s="4">
        <v>7437</v>
      </c>
      <c r="C12" s="4">
        <v>563680</v>
      </c>
      <c r="D12" s="33">
        <v>75.794002958182062</v>
      </c>
    </row>
    <row r="13" spans="1:4" ht="15.75">
      <c r="A13" s="32" t="s">
        <v>150</v>
      </c>
      <c r="B13" s="4">
        <v>1535</v>
      </c>
      <c r="C13" s="4">
        <v>54810</v>
      </c>
      <c r="D13" s="33">
        <v>35.706840390879478</v>
      </c>
    </row>
    <row r="14" spans="1:4" ht="15.75">
      <c r="A14" s="34" t="s">
        <v>207</v>
      </c>
      <c r="B14" s="4">
        <v>7466</v>
      </c>
      <c r="C14" s="4">
        <v>192903</v>
      </c>
      <c r="D14" s="33">
        <v>25.837530136619343</v>
      </c>
    </row>
    <row r="15" spans="1:4" ht="15.75">
      <c r="A15" s="100" t="s">
        <v>26</v>
      </c>
      <c r="B15" s="97">
        <v>96664</v>
      </c>
      <c r="C15" s="98">
        <v>3939014</v>
      </c>
      <c r="D15" s="99">
        <v>40.749544815029381</v>
      </c>
    </row>
    <row r="16" spans="1:4" ht="15.75">
      <c r="A16" s="32" t="s">
        <v>237</v>
      </c>
      <c r="B16" s="4">
        <v>60495</v>
      </c>
      <c r="C16" s="4">
        <v>2464968</v>
      </c>
      <c r="D16" s="33">
        <v>40.74664021819985</v>
      </c>
    </row>
    <row r="17" spans="1:4" ht="15.75">
      <c r="A17" s="32" t="s">
        <v>175</v>
      </c>
      <c r="B17" s="4">
        <v>5080</v>
      </c>
      <c r="C17" s="4">
        <v>242667</v>
      </c>
      <c r="D17" s="33">
        <v>47.769094488188976</v>
      </c>
    </row>
    <row r="18" spans="1:4" ht="15.75">
      <c r="A18" s="32" t="s">
        <v>199</v>
      </c>
      <c r="B18" s="4">
        <v>7819</v>
      </c>
      <c r="C18" s="4">
        <v>270380</v>
      </c>
      <c r="D18" s="33">
        <v>34.579869548535619</v>
      </c>
    </row>
    <row r="19" spans="1:4" ht="15.75">
      <c r="A19" s="32" t="s">
        <v>211</v>
      </c>
      <c r="B19" s="4">
        <v>13764</v>
      </c>
      <c r="C19" s="4">
        <v>619917</v>
      </c>
      <c r="D19" s="33">
        <v>45.039014821272886</v>
      </c>
    </row>
    <row r="20" spans="1:4" ht="15.75">
      <c r="A20" s="32" t="s">
        <v>246</v>
      </c>
      <c r="B20" s="4">
        <v>6408</v>
      </c>
      <c r="C20" s="4">
        <v>150550</v>
      </c>
      <c r="D20" s="33">
        <v>23.494069912609238</v>
      </c>
    </row>
    <row r="21" spans="1:4" ht="15.75">
      <c r="A21" s="34" t="s">
        <v>250</v>
      </c>
      <c r="B21" s="4">
        <v>3098</v>
      </c>
      <c r="C21" s="4">
        <v>190532</v>
      </c>
      <c r="D21" s="33">
        <v>61.501613944480312</v>
      </c>
    </row>
    <row r="22" spans="1:4" ht="15.75">
      <c r="A22" s="100" t="s">
        <v>27</v>
      </c>
      <c r="B22" s="97">
        <v>84949</v>
      </c>
      <c r="C22" s="98">
        <v>3602690</v>
      </c>
      <c r="D22" s="99">
        <v>42.410034255847627</v>
      </c>
    </row>
    <row r="23" spans="1:4" ht="15.75">
      <c r="A23" s="32" t="s">
        <v>217</v>
      </c>
      <c r="B23" s="4">
        <v>41431</v>
      </c>
      <c r="C23" s="4">
        <v>2395696</v>
      </c>
      <c r="D23" s="33">
        <v>57.823755159180322</v>
      </c>
    </row>
    <row r="24" spans="1:4" ht="15.75">
      <c r="A24" s="32" t="s">
        <v>129</v>
      </c>
      <c r="B24" s="4">
        <v>7409</v>
      </c>
      <c r="C24" s="4">
        <v>167819</v>
      </c>
      <c r="D24" s="33">
        <v>22.650695100553381</v>
      </c>
    </row>
    <row r="25" spans="1:4" ht="15.75">
      <c r="A25" s="32" t="s">
        <v>140</v>
      </c>
      <c r="B25" s="4">
        <v>13776</v>
      </c>
      <c r="C25" s="4">
        <v>403740</v>
      </c>
      <c r="D25" s="33">
        <v>29.307491289198605</v>
      </c>
    </row>
    <row r="26" spans="1:4" ht="15.75">
      <c r="A26" s="32" t="s">
        <v>156</v>
      </c>
      <c r="B26" s="4">
        <v>12574</v>
      </c>
      <c r="C26" s="4">
        <v>319113</v>
      </c>
      <c r="D26" s="33">
        <v>25.37879751868936</v>
      </c>
    </row>
    <row r="27" spans="1:4" ht="15.75">
      <c r="A27" s="34" t="s">
        <v>162</v>
      </c>
      <c r="B27" s="4">
        <v>9759</v>
      </c>
      <c r="C27" s="4">
        <v>316322</v>
      </c>
      <c r="D27" s="33">
        <v>32.413362024797621</v>
      </c>
    </row>
    <row r="28" spans="1:4" ht="15.75">
      <c r="A28" s="100" t="s">
        <v>29</v>
      </c>
      <c r="B28" s="97">
        <v>64035</v>
      </c>
      <c r="C28" s="98">
        <v>1676107</v>
      </c>
      <c r="D28" s="99">
        <v>26.174857499804794</v>
      </c>
    </row>
    <row r="29" spans="1:4" ht="15.75">
      <c r="A29" s="32" t="s">
        <v>147</v>
      </c>
      <c r="B29" s="4">
        <v>51003</v>
      </c>
      <c r="C29" s="4">
        <v>1027096</v>
      </c>
      <c r="D29" s="33">
        <v>20.137952669450815</v>
      </c>
    </row>
    <row r="30" spans="1:4" ht="15.75">
      <c r="A30" s="34" t="s">
        <v>125</v>
      </c>
      <c r="B30" s="4">
        <v>13032</v>
      </c>
      <c r="C30" s="4">
        <v>649011</v>
      </c>
      <c r="D30" s="33">
        <v>49.801335174953962</v>
      </c>
    </row>
    <row r="31" spans="1:4" ht="15.75">
      <c r="A31" s="100" t="s">
        <v>58</v>
      </c>
      <c r="B31" s="97">
        <v>67267</v>
      </c>
      <c r="C31" s="98">
        <v>3321361</v>
      </c>
      <c r="D31" s="99">
        <v>49.375786046649921</v>
      </c>
    </row>
    <row r="32" spans="1:4" ht="15.75">
      <c r="A32" s="32" t="s">
        <v>158</v>
      </c>
      <c r="B32" s="4">
        <v>41573</v>
      </c>
      <c r="C32" s="4">
        <v>1917275</v>
      </c>
      <c r="D32" s="33">
        <v>46.118273879681524</v>
      </c>
    </row>
    <row r="33" spans="1:4" ht="15.75">
      <c r="A33" s="32" t="s">
        <v>213</v>
      </c>
      <c r="B33" s="4">
        <v>6854</v>
      </c>
      <c r="C33" s="4">
        <v>456797</v>
      </c>
      <c r="D33" s="33">
        <v>66.646775605485843</v>
      </c>
    </row>
    <row r="34" spans="1:4" ht="15.75">
      <c r="A34" s="32" t="s">
        <v>254</v>
      </c>
      <c r="B34" s="4">
        <v>9786</v>
      </c>
      <c r="C34" s="4">
        <v>643303</v>
      </c>
      <c r="D34" s="33">
        <v>65.737073370120584</v>
      </c>
    </row>
    <row r="35" spans="1:4" ht="15.75">
      <c r="A35" s="34" t="s">
        <v>257</v>
      </c>
      <c r="B35" s="4">
        <v>9054</v>
      </c>
      <c r="C35" s="4">
        <v>303986</v>
      </c>
      <c r="D35" s="33">
        <v>33.574773580737798</v>
      </c>
    </row>
    <row r="36" spans="1:4" ht="15.75">
      <c r="A36" s="100" t="s">
        <v>64</v>
      </c>
      <c r="B36" s="97">
        <v>20707</v>
      </c>
      <c r="C36" s="98">
        <v>590795</v>
      </c>
      <c r="D36" s="99">
        <v>28.531173033273774</v>
      </c>
    </row>
    <row r="37" spans="1:4" ht="15.75">
      <c r="A37" s="32" t="s">
        <v>152</v>
      </c>
      <c r="B37" s="4">
        <v>10216</v>
      </c>
      <c r="C37" s="4">
        <v>299836</v>
      </c>
      <c r="D37" s="33">
        <v>29.349647611589663</v>
      </c>
    </row>
    <row r="38" spans="1:4" ht="15.75">
      <c r="A38" s="32" t="s">
        <v>132</v>
      </c>
      <c r="B38" s="4">
        <v>2422</v>
      </c>
      <c r="C38" s="4">
        <v>84463</v>
      </c>
      <c r="D38" s="33">
        <v>34.873245251857966</v>
      </c>
    </row>
    <row r="39" spans="1:4" ht="15.75">
      <c r="A39" s="34" t="s">
        <v>233</v>
      </c>
      <c r="B39" s="4">
        <v>8069</v>
      </c>
      <c r="C39" s="4">
        <v>206496</v>
      </c>
      <c r="D39" s="33">
        <v>25.591275250960464</v>
      </c>
    </row>
    <row r="40" spans="1:4" ht="15.75">
      <c r="A40" s="100" t="s">
        <v>67</v>
      </c>
      <c r="B40" s="97">
        <v>243921</v>
      </c>
      <c r="C40" s="98">
        <v>12122639</v>
      </c>
      <c r="D40" s="99">
        <v>49.699037803223177</v>
      </c>
    </row>
    <row r="41" spans="1:4" ht="15.75">
      <c r="A41" s="32" t="s">
        <v>214</v>
      </c>
      <c r="B41" s="4">
        <v>160021</v>
      </c>
      <c r="C41" s="4">
        <v>10008581</v>
      </c>
      <c r="D41" s="33">
        <v>62.545422163341058</v>
      </c>
    </row>
    <row r="42" spans="1:4" ht="15.75">
      <c r="A42" s="32" t="s">
        <v>159</v>
      </c>
      <c r="B42" s="4">
        <v>9108</v>
      </c>
      <c r="C42" s="4">
        <v>206463</v>
      </c>
      <c r="D42" s="33">
        <v>22.668313570487484</v>
      </c>
    </row>
    <row r="43" spans="1:4" ht="15.75">
      <c r="A43" s="32" t="s">
        <v>165</v>
      </c>
      <c r="B43" s="4">
        <v>5064</v>
      </c>
      <c r="C43" s="4">
        <v>189921</v>
      </c>
      <c r="D43" s="33">
        <v>37.504146919431278</v>
      </c>
    </row>
    <row r="44" spans="1:4" ht="15.75">
      <c r="A44" s="34" t="s">
        <v>224</v>
      </c>
      <c r="B44" s="4">
        <v>69728</v>
      </c>
      <c r="C44" s="4">
        <v>1717674</v>
      </c>
      <c r="D44" s="33">
        <v>24.633920376319413</v>
      </c>
    </row>
    <row r="45" spans="1:4" ht="15.75">
      <c r="A45" s="100" t="s">
        <v>69</v>
      </c>
      <c r="B45" s="97">
        <v>14729</v>
      </c>
      <c r="C45" s="98">
        <v>1004316</v>
      </c>
      <c r="D45" s="99">
        <v>68.186299137755455</v>
      </c>
    </row>
    <row r="46" spans="1:4" ht="15.75">
      <c r="A46" s="32" t="s">
        <v>252</v>
      </c>
      <c r="B46" s="4">
        <v>2921</v>
      </c>
      <c r="C46" s="4">
        <v>293432</v>
      </c>
      <c r="D46" s="33">
        <v>100.45600821636425</v>
      </c>
    </row>
    <row r="47" spans="1:4" ht="15.75">
      <c r="A47" s="32" t="s">
        <v>131</v>
      </c>
      <c r="B47" s="4">
        <v>3076</v>
      </c>
      <c r="C47" s="4">
        <v>163687</v>
      </c>
      <c r="D47" s="33">
        <v>53.214239271781537</v>
      </c>
    </row>
    <row r="48" spans="1:4" ht="15.75">
      <c r="A48" s="32" t="s">
        <v>153</v>
      </c>
      <c r="B48" s="4">
        <v>4292</v>
      </c>
      <c r="C48" s="4">
        <v>252620</v>
      </c>
      <c r="D48" s="33">
        <v>58.858341099720413</v>
      </c>
    </row>
    <row r="49" spans="1:4" ht="15.75">
      <c r="A49" s="34" t="s">
        <v>163</v>
      </c>
      <c r="B49" s="4">
        <v>4440</v>
      </c>
      <c r="C49" s="4">
        <v>294577</v>
      </c>
      <c r="D49" s="33">
        <v>66.346171171171164</v>
      </c>
    </row>
    <row r="50" spans="1:4" ht="15.75">
      <c r="A50" s="100" t="s">
        <v>76</v>
      </c>
      <c r="B50" s="97">
        <v>56368</v>
      </c>
      <c r="C50" s="98">
        <v>1693612</v>
      </c>
      <c r="D50" s="99">
        <v>30.045628725518025</v>
      </c>
    </row>
    <row r="51" spans="1:4" ht="15.75">
      <c r="A51" s="32" t="s">
        <v>225</v>
      </c>
      <c r="B51" s="4">
        <v>40858</v>
      </c>
      <c r="C51" s="4">
        <v>1391961</v>
      </c>
      <c r="D51" s="33">
        <v>34.068260805717365</v>
      </c>
    </row>
    <row r="52" spans="1:4" ht="15.75">
      <c r="A52" s="34" t="s">
        <v>218</v>
      </c>
      <c r="B52" s="4">
        <v>15510</v>
      </c>
      <c r="C52" s="4">
        <v>301651</v>
      </c>
      <c r="D52" s="33">
        <v>19.448807221147646</v>
      </c>
    </row>
    <row r="53" spans="1:4" ht="15.75">
      <c r="A53" s="100" t="s">
        <v>78</v>
      </c>
      <c r="B53" s="97">
        <v>209602</v>
      </c>
      <c r="C53" s="98">
        <v>5855021</v>
      </c>
      <c r="D53" s="99">
        <v>27.933993950439405</v>
      </c>
    </row>
    <row r="54" spans="1:4" ht="15.75">
      <c r="A54" s="32" t="s">
        <v>196</v>
      </c>
      <c r="B54" s="4">
        <v>44629</v>
      </c>
      <c r="C54" s="4">
        <v>1646300</v>
      </c>
      <c r="D54" s="33">
        <v>36.888570212193862</v>
      </c>
    </row>
    <row r="55" spans="1:4" ht="15.75">
      <c r="A55" s="32" t="s">
        <v>120</v>
      </c>
      <c r="B55" s="4">
        <v>41644</v>
      </c>
      <c r="C55" s="4">
        <v>1605000</v>
      </c>
      <c r="D55" s="33">
        <v>38.540966285659401</v>
      </c>
    </row>
    <row r="56" spans="1:4" ht="15.75">
      <c r="A56" s="35" t="s">
        <v>139</v>
      </c>
      <c r="B56" s="4">
        <v>32119</v>
      </c>
      <c r="C56" s="4">
        <v>1747200</v>
      </c>
      <c r="D56" s="33">
        <v>54.397708521435909</v>
      </c>
    </row>
    <row r="57" spans="1:4" ht="15.75">
      <c r="A57" s="36" t="s">
        <v>243</v>
      </c>
      <c r="B57" s="4">
        <v>91210</v>
      </c>
      <c r="C57" s="4">
        <v>856521</v>
      </c>
      <c r="D57" s="33">
        <v>9.3906479552680633</v>
      </c>
    </row>
    <row r="58" spans="1:4" ht="15.75">
      <c r="A58" s="100" t="s">
        <v>79</v>
      </c>
      <c r="B58" s="97">
        <v>32514</v>
      </c>
      <c r="C58" s="98">
        <v>1059780</v>
      </c>
      <c r="D58" s="99">
        <v>32.594574644768407</v>
      </c>
    </row>
    <row r="59" spans="1:4" ht="15.75">
      <c r="A59" s="32" t="s">
        <v>227</v>
      </c>
      <c r="B59" s="4">
        <v>22983</v>
      </c>
      <c r="C59" s="4">
        <v>670384</v>
      </c>
      <c r="D59" s="33">
        <v>29.168689901231346</v>
      </c>
    </row>
    <row r="60" spans="1:4" ht="15.75">
      <c r="A60" s="34" t="s">
        <v>190</v>
      </c>
      <c r="B60" s="4">
        <v>9531</v>
      </c>
      <c r="C60" s="4">
        <v>389396</v>
      </c>
      <c r="D60" s="33">
        <v>40.855733920889726</v>
      </c>
    </row>
    <row r="61" spans="1:4" ht="15.75">
      <c r="A61" s="100" t="s">
        <v>80</v>
      </c>
      <c r="B61" s="97">
        <v>137845</v>
      </c>
      <c r="C61" s="98">
        <v>5481513</v>
      </c>
      <c r="D61" s="99">
        <v>39.765773151002939</v>
      </c>
    </row>
    <row r="62" spans="1:4" ht="15.75">
      <c r="A62" s="32" t="s">
        <v>248</v>
      </c>
      <c r="B62" s="4">
        <v>62799</v>
      </c>
      <c r="C62" s="4">
        <v>1991795</v>
      </c>
      <c r="D62" s="33">
        <v>31.71698593926655</v>
      </c>
    </row>
    <row r="63" spans="1:4" ht="15.75">
      <c r="A63" s="32" t="s">
        <v>128</v>
      </c>
      <c r="B63" s="4">
        <v>5994</v>
      </c>
      <c r="C63" s="4">
        <v>317083</v>
      </c>
      <c r="D63" s="33">
        <v>52.900066733400067</v>
      </c>
    </row>
    <row r="64" spans="1:4" ht="15.75">
      <c r="A64" s="32" t="s">
        <v>151</v>
      </c>
      <c r="B64" s="4">
        <v>4308</v>
      </c>
      <c r="C64" s="4">
        <v>178353</v>
      </c>
      <c r="D64" s="33">
        <v>41.40041782729805</v>
      </c>
    </row>
    <row r="65" spans="1:4" ht="15.75">
      <c r="A65" s="32" t="s">
        <v>154</v>
      </c>
      <c r="B65" s="4">
        <v>7749</v>
      </c>
      <c r="C65" s="4">
        <v>465979</v>
      </c>
      <c r="D65" s="33">
        <v>60.134081817008649</v>
      </c>
    </row>
    <row r="66" spans="1:4" ht="15.75">
      <c r="A66" s="32" t="s">
        <v>155</v>
      </c>
      <c r="B66" s="4">
        <v>11455</v>
      </c>
      <c r="C66" s="4">
        <v>537134</v>
      </c>
      <c r="D66" s="33">
        <v>46.890790048013969</v>
      </c>
    </row>
    <row r="67" spans="1:4" ht="15.75">
      <c r="A67" s="32" t="s">
        <v>169</v>
      </c>
      <c r="B67" s="4">
        <v>10258</v>
      </c>
      <c r="C67" s="4">
        <v>479944</v>
      </c>
      <c r="D67" s="33">
        <v>46.787287970364595</v>
      </c>
    </row>
    <row r="68" spans="1:4" ht="15.75">
      <c r="A68" s="32" t="s">
        <v>172</v>
      </c>
      <c r="B68" s="4">
        <v>3755</v>
      </c>
      <c r="C68" s="4">
        <v>169172</v>
      </c>
      <c r="D68" s="33">
        <v>45.052463382157121</v>
      </c>
    </row>
    <row r="69" spans="1:4" ht="15.75">
      <c r="A69" s="32" t="s">
        <v>185</v>
      </c>
      <c r="B69" s="4">
        <v>6297</v>
      </c>
      <c r="C69" s="4">
        <v>351679</v>
      </c>
      <c r="D69" s="33">
        <v>55.848658091154519</v>
      </c>
    </row>
    <row r="70" spans="1:4" ht="15.75">
      <c r="A70" s="32" t="s">
        <v>200</v>
      </c>
      <c r="B70" s="4">
        <v>3080</v>
      </c>
      <c r="C70" s="4">
        <v>108381</v>
      </c>
      <c r="D70" s="33">
        <v>35.188636363636363</v>
      </c>
    </row>
    <row r="71" spans="1:4" ht="15.75">
      <c r="A71" s="32" t="s">
        <v>238</v>
      </c>
      <c r="B71" s="4">
        <v>6050</v>
      </c>
      <c r="C71" s="4">
        <v>306976</v>
      </c>
      <c r="D71" s="33">
        <v>50.7398347107438</v>
      </c>
    </row>
    <row r="72" spans="1:4" ht="15.75">
      <c r="A72" s="32" t="s">
        <v>241</v>
      </c>
      <c r="B72" s="4">
        <v>3578</v>
      </c>
      <c r="C72" s="4">
        <v>207350</v>
      </c>
      <c r="D72" s="33">
        <v>57.951369480156515</v>
      </c>
    </row>
    <row r="73" spans="1:4" ht="15.75">
      <c r="A73" s="32" t="s">
        <v>242</v>
      </c>
      <c r="B73" s="4">
        <v>11375</v>
      </c>
      <c r="C73" s="4">
        <v>319053</v>
      </c>
      <c r="D73" s="33">
        <v>28.048615384615385</v>
      </c>
    </row>
    <row r="74" spans="1:4" ht="15.75">
      <c r="A74" s="34" t="s">
        <v>247</v>
      </c>
      <c r="B74" s="4">
        <v>1147</v>
      </c>
      <c r="C74" s="4">
        <v>48614</v>
      </c>
      <c r="D74" s="33">
        <v>42.383609415867483</v>
      </c>
    </row>
    <row r="75" spans="1:4" ht="15.75">
      <c r="A75" s="100" t="s">
        <v>86</v>
      </c>
      <c r="B75" s="97">
        <v>18994</v>
      </c>
      <c r="C75" s="98">
        <v>631662</v>
      </c>
      <c r="D75" s="99">
        <v>33.255870274823629</v>
      </c>
    </row>
    <row r="76" spans="1:4" ht="15.75">
      <c r="A76" s="32" t="s">
        <v>266</v>
      </c>
      <c r="B76" s="4">
        <v>12641</v>
      </c>
      <c r="C76" s="4">
        <v>361307</v>
      </c>
      <c r="D76" s="33">
        <v>28.582153310655801</v>
      </c>
    </row>
    <row r="77" spans="1:4" ht="15.75">
      <c r="A77" s="32" t="s">
        <v>133</v>
      </c>
      <c r="B77" s="4">
        <v>2602</v>
      </c>
      <c r="C77" s="4">
        <v>86843</v>
      </c>
      <c r="D77" s="33">
        <v>33.375480399692542</v>
      </c>
    </row>
    <row r="78" spans="1:4" ht="15.75">
      <c r="A78" s="34" t="s">
        <v>176</v>
      </c>
      <c r="B78" s="4">
        <v>3751</v>
      </c>
      <c r="C78" s="4">
        <v>183512</v>
      </c>
      <c r="D78" s="33">
        <v>48.923487070114639</v>
      </c>
    </row>
    <row r="79" spans="1:4" ht="15.75">
      <c r="A79" s="100" t="s">
        <v>98</v>
      </c>
      <c r="B79" s="97">
        <v>41603</v>
      </c>
      <c r="C79" s="98">
        <v>2215713</v>
      </c>
      <c r="D79" s="99">
        <v>53.258490974208591</v>
      </c>
    </row>
    <row r="80" spans="1:4" ht="15.75">
      <c r="A80" s="32" t="s">
        <v>171</v>
      </c>
      <c r="B80" s="4">
        <v>25811</v>
      </c>
      <c r="C80" s="4">
        <v>901406</v>
      </c>
      <c r="D80" s="33">
        <v>34.923327263569796</v>
      </c>
    </row>
    <row r="81" spans="1:4" ht="15.75">
      <c r="A81" s="32" t="s">
        <v>145</v>
      </c>
      <c r="B81" s="4">
        <v>2795</v>
      </c>
      <c r="C81" s="4">
        <v>438545</v>
      </c>
      <c r="D81" s="33">
        <v>156.90339892665475</v>
      </c>
    </row>
    <row r="82" spans="1:4" ht="15.75">
      <c r="A82" s="32" t="s">
        <v>178</v>
      </c>
      <c r="B82" s="4">
        <v>2989</v>
      </c>
      <c r="C82" s="4">
        <v>270200</v>
      </c>
      <c r="D82" s="33">
        <v>90.398126463700237</v>
      </c>
    </row>
    <row r="83" spans="1:4" ht="15.75">
      <c r="A83" s="32" t="s">
        <v>184</v>
      </c>
      <c r="B83" s="4">
        <v>1519</v>
      </c>
      <c r="C83" s="4">
        <v>175034</v>
      </c>
      <c r="D83" s="33">
        <v>115.22975641869651</v>
      </c>
    </row>
    <row r="84" spans="1:4" ht="15.75">
      <c r="A84" s="32" t="s">
        <v>208</v>
      </c>
      <c r="B84" s="4">
        <v>2528</v>
      </c>
      <c r="C84" s="4">
        <v>51869</v>
      </c>
      <c r="D84" s="33">
        <v>20.517800632911392</v>
      </c>
    </row>
    <row r="85" spans="1:4" ht="15.75">
      <c r="A85" s="34" t="s">
        <v>212</v>
      </c>
      <c r="B85" s="4">
        <v>5961</v>
      </c>
      <c r="C85" s="4">
        <v>378659</v>
      </c>
      <c r="D85" s="33">
        <v>63.522731085388358</v>
      </c>
    </row>
    <row r="86" spans="1:4" ht="15.75">
      <c r="A86" s="100" t="s">
        <v>82</v>
      </c>
      <c r="B86" s="97">
        <v>129287</v>
      </c>
      <c r="C86" s="98">
        <v>7157860</v>
      </c>
      <c r="D86" s="99">
        <v>55.364112401092143</v>
      </c>
    </row>
    <row r="87" spans="1:4" ht="15.75">
      <c r="A87" s="32" t="s">
        <v>229</v>
      </c>
      <c r="B87" s="4">
        <v>114598</v>
      </c>
      <c r="C87" s="4">
        <v>6513651</v>
      </c>
      <c r="D87" s="33">
        <v>56.839133318207999</v>
      </c>
    </row>
    <row r="88" spans="1:4" ht="15.75">
      <c r="A88" s="37" t="s">
        <v>181</v>
      </c>
      <c r="B88" s="25">
        <v>14689</v>
      </c>
      <c r="C88" s="25">
        <v>644209</v>
      </c>
      <c r="D88" s="38">
        <v>43.856559330110969</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E40"/>
  <sheetViews>
    <sheetView workbookViewId="0">
      <selection activeCell="C37" sqref="C37"/>
    </sheetView>
  </sheetViews>
  <sheetFormatPr defaultColWidth="8.85546875" defaultRowHeight="15"/>
  <cols>
    <col min="1" max="1" width="8.85546875" style="58" customWidth="1"/>
    <col min="2" max="2" width="42.28515625" style="58" customWidth="1"/>
    <col min="3" max="3" width="16" style="224" customWidth="1"/>
    <col min="4" max="4" width="9.42578125" style="58" customWidth="1"/>
    <col min="5" max="5" width="15.140625" style="58" customWidth="1"/>
    <col min="6" max="16384" width="8.85546875" style="58"/>
  </cols>
  <sheetData>
    <row r="1" spans="2:5" ht="18">
      <c r="B1" s="188" t="s">
        <v>598</v>
      </c>
      <c r="C1" s="216"/>
      <c r="D1" s="217"/>
      <c r="E1" s="217"/>
    </row>
    <row r="2" spans="2:5" ht="15.75">
      <c r="B2" s="218"/>
      <c r="C2" s="216"/>
      <c r="D2" s="217"/>
      <c r="E2" s="217"/>
    </row>
    <row r="3" spans="2:5" ht="15.75">
      <c r="B3" s="218"/>
      <c r="C3" s="216"/>
      <c r="D3" s="217"/>
      <c r="E3" s="217"/>
    </row>
    <row r="4" spans="2:5">
      <c r="B4" s="219"/>
      <c r="C4" s="216"/>
      <c r="D4" s="217"/>
      <c r="E4" s="217"/>
    </row>
    <row r="5" spans="2:5">
      <c r="B5" s="69"/>
      <c r="C5" s="226" t="s">
        <v>599</v>
      </c>
      <c r="D5" s="220"/>
      <c r="E5" s="220"/>
    </row>
    <row r="6" spans="2:5">
      <c r="B6" s="227"/>
      <c r="C6" s="226" t="s">
        <v>600</v>
      </c>
      <c r="D6" s="220"/>
      <c r="E6" s="220"/>
    </row>
    <row r="7" spans="2:5">
      <c r="B7" s="226"/>
      <c r="C7" s="228"/>
      <c r="D7" s="221"/>
      <c r="E7" s="221"/>
    </row>
    <row r="8" spans="2:5">
      <c r="B8" s="226" t="s">
        <v>115</v>
      </c>
      <c r="C8" s="229">
        <v>51082</v>
      </c>
      <c r="D8" s="221"/>
      <c r="E8" s="221"/>
    </row>
    <row r="9" spans="2:5">
      <c r="B9" s="226"/>
      <c r="C9" s="228"/>
      <c r="D9" s="221"/>
      <c r="E9" s="221"/>
    </row>
    <row r="10" spans="2:5">
      <c r="B10" s="226" t="s">
        <v>329</v>
      </c>
      <c r="C10" s="230">
        <v>2512586</v>
      </c>
      <c r="D10" s="221"/>
      <c r="E10" s="221"/>
    </row>
    <row r="11" spans="2:5">
      <c r="B11" s="226" t="s">
        <v>302</v>
      </c>
      <c r="C11" s="230">
        <v>47.64</v>
      </c>
      <c r="D11" s="221"/>
      <c r="E11" s="221"/>
    </row>
    <row r="12" spans="2:5">
      <c r="B12" s="226" t="s">
        <v>601</v>
      </c>
      <c r="C12" s="230">
        <v>24.35</v>
      </c>
      <c r="D12" s="221"/>
      <c r="E12" s="221" t="s">
        <v>602</v>
      </c>
    </row>
    <row r="13" spans="2:5">
      <c r="B13" s="226" t="s">
        <v>603</v>
      </c>
      <c r="C13" s="230">
        <v>4.54</v>
      </c>
      <c r="D13" s="221"/>
      <c r="E13" s="221"/>
    </row>
    <row r="14" spans="2:5">
      <c r="B14" s="226"/>
      <c r="C14" s="228"/>
      <c r="D14" s="221"/>
      <c r="E14" s="221"/>
    </row>
    <row r="15" spans="2:5">
      <c r="B15" s="226" t="s">
        <v>604</v>
      </c>
      <c r="C15" s="229">
        <v>105260</v>
      </c>
      <c r="D15" s="221"/>
      <c r="E15" s="221"/>
    </row>
    <row r="16" spans="2:5">
      <c r="B16" s="226" t="s">
        <v>605</v>
      </c>
      <c r="C16" s="231">
        <v>1.97</v>
      </c>
      <c r="D16" s="221"/>
      <c r="E16" s="221"/>
    </row>
    <row r="17" spans="2:5">
      <c r="B17" s="226" t="s">
        <v>606</v>
      </c>
      <c r="C17" s="231">
        <v>20.93</v>
      </c>
      <c r="D17" s="221"/>
      <c r="E17" s="221"/>
    </row>
    <row r="18" spans="2:5">
      <c r="B18" s="226"/>
      <c r="C18" s="228"/>
      <c r="D18" s="221"/>
      <c r="E18" s="221"/>
    </row>
    <row r="19" spans="2:5">
      <c r="B19" s="226" t="s">
        <v>607</v>
      </c>
      <c r="C19" s="231">
        <v>49.5</v>
      </c>
      <c r="D19" s="221"/>
      <c r="E19" s="221"/>
    </row>
    <row r="20" spans="2:5">
      <c r="B20" s="226" t="s">
        <v>608</v>
      </c>
      <c r="C20" s="231">
        <v>34.409999999999997</v>
      </c>
      <c r="D20" s="221"/>
      <c r="E20" s="221"/>
    </row>
    <row r="21" spans="2:5">
      <c r="B21" s="226" t="s">
        <v>609</v>
      </c>
      <c r="C21" s="229">
        <v>110</v>
      </c>
      <c r="D21" s="221"/>
      <c r="E21" s="221"/>
    </row>
    <row r="22" spans="2:5">
      <c r="B22" s="226"/>
      <c r="C22" s="228"/>
      <c r="D22" s="221"/>
      <c r="E22" s="221"/>
    </row>
    <row r="23" spans="2:5">
      <c r="B23" s="226" t="s">
        <v>610</v>
      </c>
      <c r="C23" s="229">
        <v>11428</v>
      </c>
      <c r="D23" s="221"/>
      <c r="E23" s="221"/>
    </row>
    <row r="24" spans="2:5">
      <c r="B24" s="226" t="s">
        <v>611</v>
      </c>
      <c r="C24" s="231">
        <v>0.21</v>
      </c>
      <c r="D24" s="221"/>
      <c r="E24" s="221"/>
    </row>
    <row r="25" spans="2:5">
      <c r="B25" s="226"/>
      <c r="C25" s="228"/>
      <c r="D25" s="221"/>
      <c r="E25" s="221"/>
    </row>
    <row r="26" spans="2:5">
      <c r="B26" s="226" t="s">
        <v>612</v>
      </c>
      <c r="C26" s="231">
        <v>110.69</v>
      </c>
      <c r="D26" s="221"/>
      <c r="E26" s="221"/>
    </row>
    <row r="27" spans="2:5">
      <c r="B27" s="226" t="s">
        <v>613</v>
      </c>
      <c r="C27" s="231">
        <v>11.01</v>
      </c>
      <c r="D27" s="221"/>
      <c r="E27" s="221"/>
    </row>
    <row r="28" spans="2:5">
      <c r="B28" s="226"/>
      <c r="C28" s="228"/>
      <c r="D28" s="221"/>
      <c r="E28" s="221"/>
    </row>
    <row r="29" spans="2:5">
      <c r="B29" s="226" t="s">
        <v>308</v>
      </c>
      <c r="C29" s="229">
        <v>296737</v>
      </c>
      <c r="D29" s="221"/>
      <c r="E29" s="221"/>
    </row>
    <row r="30" spans="2:5">
      <c r="B30" s="226" t="s">
        <v>614</v>
      </c>
      <c r="C30" s="231">
        <v>5.42</v>
      </c>
      <c r="D30" s="221"/>
      <c r="E30" s="221"/>
    </row>
    <row r="31" spans="2:5">
      <c r="B31" s="226" t="s">
        <v>615</v>
      </c>
      <c r="C31" s="231">
        <v>3.08</v>
      </c>
      <c r="D31" s="221"/>
      <c r="E31" s="221"/>
    </row>
    <row r="32" spans="2:5">
      <c r="B32" s="226" t="s">
        <v>616</v>
      </c>
      <c r="C32" s="229">
        <v>17274</v>
      </c>
      <c r="D32" s="221"/>
      <c r="E32" s="221"/>
    </row>
    <row r="33" spans="2:5">
      <c r="B33" s="226"/>
      <c r="C33" s="228"/>
      <c r="D33" s="221"/>
      <c r="E33" s="221"/>
    </row>
    <row r="34" spans="2:5">
      <c r="B34" s="226" t="s">
        <v>345</v>
      </c>
      <c r="C34" s="231">
        <v>16.91</v>
      </c>
      <c r="D34" s="221"/>
      <c r="E34" s="221"/>
    </row>
    <row r="35" spans="2:5">
      <c r="B35" s="226" t="s">
        <v>617</v>
      </c>
      <c r="C35" s="229">
        <v>3307</v>
      </c>
      <c r="D35" s="221"/>
      <c r="E35" s="221"/>
    </row>
    <row r="36" spans="2:5">
      <c r="B36" s="226" t="s">
        <v>618</v>
      </c>
      <c r="C36" s="232">
        <v>7</v>
      </c>
      <c r="D36" s="221"/>
      <c r="E36" s="221"/>
    </row>
    <row r="37" spans="2:5">
      <c r="B37" s="226" t="s">
        <v>619</v>
      </c>
      <c r="C37" s="229">
        <v>8836</v>
      </c>
      <c r="D37" s="221"/>
      <c r="E37" s="221"/>
    </row>
    <row r="38" spans="2:5">
      <c r="B38" s="227"/>
      <c r="C38" s="227"/>
      <c r="D38" s="222"/>
      <c r="E38" s="222"/>
    </row>
    <row r="39" spans="2:5">
      <c r="B39" s="69"/>
      <c r="C39" s="227"/>
      <c r="D39" s="223"/>
      <c r="E39" s="223"/>
    </row>
    <row r="40" spans="2:5">
      <c r="B40" s="190"/>
      <c r="C40" s="225"/>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110"/>
  <sheetViews>
    <sheetView workbookViewId="0">
      <selection activeCell="E1" sqref="E1:F1048576"/>
    </sheetView>
  </sheetViews>
  <sheetFormatPr defaultRowHeight="15"/>
  <cols>
    <col min="1" max="1" width="44.7109375" customWidth="1"/>
    <col min="2" max="2" width="19.7109375" customWidth="1"/>
  </cols>
  <sheetData>
    <row r="1" spans="1:7" s="3" customFormat="1" ht="18">
      <c r="A1" s="101" t="s">
        <v>437</v>
      </c>
    </row>
    <row r="2" spans="1:7" s="3" customFormat="1">
      <c r="A2" s="118" t="s">
        <v>438</v>
      </c>
    </row>
    <row r="3" spans="1:7" s="3" customFormat="1">
      <c r="A3" s="118" t="s">
        <v>439</v>
      </c>
    </row>
    <row r="4" spans="1:7" s="3" customFormat="1">
      <c r="A4" s="102"/>
    </row>
    <row r="5" spans="1:7" s="3" customFormat="1">
      <c r="A5" s="102"/>
      <c r="E5"/>
      <c r="F5"/>
      <c r="G5"/>
    </row>
    <row r="6" spans="1:7" s="3" customFormat="1">
      <c r="A6" s="3" t="s">
        <v>15</v>
      </c>
      <c r="B6" s="4">
        <v>332424</v>
      </c>
      <c r="E6"/>
      <c r="F6"/>
      <c r="G6"/>
    </row>
    <row r="7" spans="1:7">
      <c r="A7" s="3" t="s">
        <v>67</v>
      </c>
      <c r="B7" s="4">
        <v>243921</v>
      </c>
    </row>
    <row r="8" spans="1:7">
      <c r="A8" s="3" t="s">
        <v>88</v>
      </c>
      <c r="B8" s="4">
        <v>225070</v>
      </c>
    </row>
    <row r="9" spans="1:7">
      <c r="A9" s="3" t="s">
        <v>78</v>
      </c>
      <c r="B9" s="4">
        <v>209602</v>
      </c>
    </row>
    <row r="10" spans="1:7">
      <c r="A10" s="3" t="s">
        <v>102</v>
      </c>
      <c r="B10" s="4">
        <v>206794</v>
      </c>
    </row>
    <row r="11" spans="1:7">
      <c r="A11" s="3" t="s">
        <v>33</v>
      </c>
      <c r="B11" s="4">
        <v>203109</v>
      </c>
    </row>
    <row r="12" spans="1:7">
      <c r="A12" s="3" t="s">
        <v>52</v>
      </c>
      <c r="B12" s="4">
        <v>202676</v>
      </c>
    </row>
    <row r="13" spans="1:7">
      <c r="A13" s="3" t="s">
        <v>10</v>
      </c>
      <c r="B13" s="4">
        <v>200357</v>
      </c>
    </row>
    <row r="14" spans="1:7">
      <c r="A14" s="3" t="s">
        <v>57</v>
      </c>
      <c r="B14" s="4">
        <v>199928</v>
      </c>
    </row>
    <row r="15" spans="1:7">
      <c r="A15" s="3" t="s">
        <v>89</v>
      </c>
      <c r="B15" s="4">
        <v>198331</v>
      </c>
    </row>
    <row r="16" spans="1:7">
      <c r="A16" s="3" t="s">
        <v>73</v>
      </c>
      <c r="B16" s="4">
        <v>194134</v>
      </c>
    </row>
    <row r="17" spans="1:2">
      <c r="A17" s="3" t="s">
        <v>72</v>
      </c>
      <c r="B17" s="4">
        <v>189932</v>
      </c>
    </row>
    <row r="18" spans="1:2">
      <c r="A18" s="3" t="s">
        <v>42</v>
      </c>
      <c r="B18" s="4">
        <v>187703</v>
      </c>
    </row>
    <row r="19" spans="1:2">
      <c r="A19" s="3" t="s">
        <v>35</v>
      </c>
      <c r="B19" s="4">
        <v>171992</v>
      </c>
    </row>
    <row r="20" spans="1:2">
      <c r="A20" s="3" t="s">
        <v>44</v>
      </c>
      <c r="B20" s="4">
        <v>168614</v>
      </c>
    </row>
    <row r="21" spans="1:2">
      <c r="A21" s="3" t="s">
        <v>104</v>
      </c>
      <c r="B21" s="4">
        <v>159015</v>
      </c>
    </row>
    <row r="22" spans="1:2">
      <c r="A22" s="3" t="s">
        <v>22</v>
      </c>
      <c r="B22" s="4">
        <v>156572</v>
      </c>
    </row>
    <row r="23" spans="1:2">
      <c r="A23" s="3" t="s">
        <v>95</v>
      </c>
      <c r="B23" s="4">
        <v>155289</v>
      </c>
    </row>
    <row r="24" spans="1:2">
      <c r="A24" s="3" t="s">
        <v>24</v>
      </c>
      <c r="B24" s="4">
        <v>150626</v>
      </c>
    </row>
    <row r="25" spans="1:2">
      <c r="A25" s="3" t="s">
        <v>77</v>
      </c>
      <c r="B25" s="4">
        <v>143776</v>
      </c>
    </row>
    <row r="26" spans="1:2">
      <c r="A26" s="3" t="s">
        <v>80</v>
      </c>
      <c r="B26" s="4">
        <v>137845</v>
      </c>
    </row>
    <row r="27" spans="1:2">
      <c r="A27" s="3" t="s">
        <v>82</v>
      </c>
      <c r="B27" s="4">
        <v>129287</v>
      </c>
    </row>
    <row r="28" spans="1:2">
      <c r="A28" s="3" t="s">
        <v>50</v>
      </c>
      <c r="B28" s="4">
        <v>120978</v>
      </c>
    </row>
    <row r="29" spans="1:2">
      <c r="A29" s="3" t="s">
        <v>43</v>
      </c>
      <c r="B29" s="4">
        <v>111100</v>
      </c>
    </row>
    <row r="30" spans="1:2">
      <c r="A30" s="3" t="s">
        <v>81</v>
      </c>
      <c r="B30" s="4">
        <v>108072</v>
      </c>
    </row>
    <row r="31" spans="1:2">
      <c r="A31" s="3" t="s">
        <v>84</v>
      </c>
      <c r="B31" s="4">
        <v>99016</v>
      </c>
    </row>
    <row r="32" spans="1:2">
      <c r="A32" s="3" t="s">
        <v>26</v>
      </c>
      <c r="B32" s="4">
        <v>96664</v>
      </c>
    </row>
    <row r="33" spans="1:2">
      <c r="A33" s="3" t="s">
        <v>23</v>
      </c>
      <c r="B33" s="4">
        <v>87480</v>
      </c>
    </row>
    <row r="34" spans="1:2">
      <c r="A34" s="3" t="s">
        <v>45</v>
      </c>
      <c r="B34" s="4">
        <v>85886</v>
      </c>
    </row>
    <row r="35" spans="1:2">
      <c r="A35" s="3" t="s">
        <v>8</v>
      </c>
      <c r="B35" s="4">
        <v>85446</v>
      </c>
    </row>
    <row r="36" spans="1:2">
      <c r="A36" s="3" t="s">
        <v>27</v>
      </c>
      <c r="B36" s="4">
        <v>84949</v>
      </c>
    </row>
    <row r="37" spans="1:2">
      <c r="A37" s="3" t="s">
        <v>62</v>
      </c>
      <c r="B37" s="4">
        <v>83356</v>
      </c>
    </row>
    <row r="38" spans="1:2">
      <c r="A38" s="3" t="s">
        <v>16</v>
      </c>
      <c r="B38" s="4">
        <v>79688</v>
      </c>
    </row>
    <row r="39" spans="1:2">
      <c r="A39" s="3" t="s">
        <v>75</v>
      </c>
      <c r="B39" s="4">
        <v>77481</v>
      </c>
    </row>
    <row r="40" spans="1:2">
      <c r="A40" s="3" t="s">
        <v>59</v>
      </c>
      <c r="B40" s="4">
        <v>75170</v>
      </c>
    </row>
    <row r="41" spans="1:2">
      <c r="A41" s="3" t="s">
        <v>99</v>
      </c>
      <c r="B41" s="4">
        <v>74166</v>
      </c>
    </row>
    <row r="42" spans="1:2">
      <c r="A42" s="3" t="s">
        <v>31</v>
      </c>
      <c r="B42" s="4">
        <v>72382</v>
      </c>
    </row>
    <row r="43" spans="1:2">
      <c r="A43" s="3" t="s">
        <v>96</v>
      </c>
      <c r="B43" s="4">
        <v>71769</v>
      </c>
    </row>
    <row r="44" spans="1:2">
      <c r="A44" s="3" t="s">
        <v>68</v>
      </c>
      <c r="B44" s="4">
        <v>71025</v>
      </c>
    </row>
    <row r="45" spans="1:2">
      <c r="A45" s="3" t="s">
        <v>83</v>
      </c>
      <c r="B45" s="4">
        <v>68762</v>
      </c>
    </row>
    <row r="46" spans="1:2">
      <c r="A46" s="3" t="s">
        <v>58</v>
      </c>
      <c r="B46" s="4">
        <v>67267</v>
      </c>
    </row>
    <row r="47" spans="1:2">
      <c r="A47" s="3" t="s">
        <v>21</v>
      </c>
      <c r="B47" s="4">
        <v>67084</v>
      </c>
    </row>
    <row r="48" spans="1:2">
      <c r="A48" s="3" t="s">
        <v>41</v>
      </c>
      <c r="B48" s="4">
        <v>65527</v>
      </c>
    </row>
    <row r="49" spans="1:2">
      <c r="A49" s="3" t="s">
        <v>29</v>
      </c>
      <c r="B49" s="4">
        <v>64035</v>
      </c>
    </row>
    <row r="50" spans="1:2">
      <c r="A50" s="3" t="s">
        <v>74</v>
      </c>
      <c r="B50" s="4">
        <v>63338</v>
      </c>
    </row>
    <row r="51" spans="1:2">
      <c r="A51" s="3" t="s">
        <v>49</v>
      </c>
      <c r="B51" s="4">
        <v>61030</v>
      </c>
    </row>
    <row r="52" spans="1:2">
      <c r="A52" s="3" t="s">
        <v>103</v>
      </c>
      <c r="B52" s="4">
        <v>58619</v>
      </c>
    </row>
    <row r="53" spans="1:2">
      <c r="A53" s="3" t="s">
        <v>55</v>
      </c>
      <c r="B53" s="4">
        <v>58136</v>
      </c>
    </row>
    <row r="54" spans="1:2">
      <c r="A54" s="3" t="s">
        <v>76</v>
      </c>
      <c r="B54" s="4">
        <v>56368</v>
      </c>
    </row>
    <row r="55" spans="1:2">
      <c r="A55" s="3" t="s">
        <v>28</v>
      </c>
      <c r="B55" s="4">
        <v>54979</v>
      </c>
    </row>
    <row r="56" spans="1:2">
      <c r="A56" s="3" t="s">
        <v>5</v>
      </c>
      <c r="B56" s="4">
        <v>51082</v>
      </c>
    </row>
    <row r="57" spans="1:2">
      <c r="A57" s="3" t="s">
        <v>61</v>
      </c>
      <c r="B57" s="4">
        <v>48941</v>
      </c>
    </row>
    <row r="58" spans="1:2">
      <c r="A58" s="3" t="s">
        <v>100</v>
      </c>
      <c r="B58" s="4">
        <v>47584</v>
      </c>
    </row>
    <row r="59" spans="1:2">
      <c r="A59" s="3" t="s">
        <v>101</v>
      </c>
      <c r="B59" s="4">
        <v>47084</v>
      </c>
    </row>
    <row r="60" spans="1:2">
      <c r="A60" s="3" t="s">
        <v>60</v>
      </c>
      <c r="B60" s="4">
        <v>44786</v>
      </c>
    </row>
    <row r="61" spans="1:2">
      <c r="A61" s="3" t="s">
        <v>17</v>
      </c>
      <c r="B61" s="4">
        <v>44742</v>
      </c>
    </row>
    <row r="62" spans="1:2">
      <c r="A62" s="3" t="s">
        <v>7</v>
      </c>
      <c r="B62" s="4">
        <v>44498</v>
      </c>
    </row>
    <row r="63" spans="1:2">
      <c r="A63" s="3" t="s">
        <v>11</v>
      </c>
      <c r="B63" s="4">
        <v>41682</v>
      </c>
    </row>
    <row r="64" spans="1:2">
      <c r="A64" s="3" t="s">
        <v>98</v>
      </c>
      <c r="B64" s="4">
        <v>41603</v>
      </c>
    </row>
    <row r="65" spans="1:2">
      <c r="A65" s="3" t="s">
        <v>87</v>
      </c>
      <c r="B65" s="4">
        <v>39481</v>
      </c>
    </row>
    <row r="66" spans="1:2">
      <c r="A66" s="3" t="s">
        <v>32</v>
      </c>
      <c r="B66" s="4">
        <v>37643</v>
      </c>
    </row>
    <row r="67" spans="1:2">
      <c r="A67" s="3" t="s">
        <v>37</v>
      </c>
      <c r="B67" s="4">
        <v>36499</v>
      </c>
    </row>
    <row r="68" spans="1:2">
      <c r="A68" s="3" t="s">
        <v>20</v>
      </c>
      <c r="B68" s="4">
        <v>36053</v>
      </c>
    </row>
    <row r="69" spans="1:2">
      <c r="A69" s="3" t="s">
        <v>53</v>
      </c>
      <c r="B69" s="4">
        <v>34807</v>
      </c>
    </row>
    <row r="70" spans="1:2">
      <c r="A70" s="3" t="s">
        <v>12</v>
      </c>
      <c r="B70" s="4">
        <v>33468</v>
      </c>
    </row>
    <row r="71" spans="1:2">
      <c r="A71" s="3" t="s">
        <v>79</v>
      </c>
      <c r="B71" s="4">
        <v>32514</v>
      </c>
    </row>
    <row r="72" spans="1:2">
      <c r="A72" s="3" t="s">
        <v>65</v>
      </c>
      <c r="B72" s="4">
        <v>30276</v>
      </c>
    </row>
    <row r="73" spans="1:2">
      <c r="A73" s="3" t="s">
        <v>47</v>
      </c>
      <c r="B73" s="4">
        <v>29643</v>
      </c>
    </row>
    <row r="74" spans="1:2">
      <c r="A74" s="3" t="s">
        <v>36</v>
      </c>
      <c r="B74" s="4">
        <v>29376</v>
      </c>
    </row>
    <row r="75" spans="1:2">
      <c r="A75" s="3" t="s">
        <v>6</v>
      </c>
      <c r="B75" s="4">
        <v>25327</v>
      </c>
    </row>
    <row r="76" spans="1:2">
      <c r="A76" s="3" t="s">
        <v>63</v>
      </c>
      <c r="B76" s="4">
        <v>24017</v>
      </c>
    </row>
    <row r="77" spans="1:2">
      <c r="A77" s="3" t="s">
        <v>85</v>
      </c>
      <c r="B77" s="4">
        <v>23884</v>
      </c>
    </row>
    <row r="78" spans="1:2">
      <c r="A78" s="3" t="s">
        <v>14</v>
      </c>
      <c r="B78" s="4">
        <v>22863</v>
      </c>
    </row>
    <row r="79" spans="1:2">
      <c r="A79" s="3" t="s">
        <v>48</v>
      </c>
      <c r="B79" s="4">
        <v>21314</v>
      </c>
    </row>
    <row r="80" spans="1:2">
      <c r="A80" s="3" t="s">
        <v>56</v>
      </c>
      <c r="B80" s="4">
        <v>21249</v>
      </c>
    </row>
    <row r="81" spans="1:2">
      <c r="A81" s="3" t="s">
        <v>64</v>
      </c>
      <c r="B81" s="4">
        <v>20707</v>
      </c>
    </row>
    <row r="82" spans="1:2">
      <c r="A82" s="3" t="s">
        <v>66</v>
      </c>
      <c r="B82" s="4">
        <v>19655</v>
      </c>
    </row>
    <row r="83" spans="1:2">
      <c r="A83" s="3" t="s">
        <v>19</v>
      </c>
      <c r="B83" s="4">
        <v>19048</v>
      </c>
    </row>
    <row r="84" spans="1:2">
      <c r="A84" s="3" t="s">
        <v>86</v>
      </c>
      <c r="B84" s="4">
        <v>18994</v>
      </c>
    </row>
    <row r="85" spans="1:2">
      <c r="A85" s="3" t="s">
        <v>91</v>
      </c>
      <c r="B85" s="4">
        <v>17045</v>
      </c>
    </row>
    <row r="86" spans="1:2">
      <c r="A86" s="3" t="s">
        <v>46</v>
      </c>
      <c r="B86" s="4">
        <v>16846</v>
      </c>
    </row>
    <row r="87" spans="1:2">
      <c r="A87" s="3" t="s">
        <v>25</v>
      </c>
      <c r="B87" s="4">
        <v>16438</v>
      </c>
    </row>
    <row r="88" spans="1:2">
      <c r="A88" s="3" t="s">
        <v>105</v>
      </c>
      <c r="B88" s="4">
        <v>16433</v>
      </c>
    </row>
    <row r="89" spans="1:2">
      <c r="A89" s="3" t="s">
        <v>71</v>
      </c>
      <c r="B89" s="4">
        <v>15217</v>
      </c>
    </row>
    <row r="90" spans="1:2">
      <c r="A90" s="3" t="s">
        <v>69</v>
      </c>
      <c r="B90" s="4">
        <v>14729</v>
      </c>
    </row>
    <row r="91" spans="1:2">
      <c r="A91" s="3" t="s">
        <v>92</v>
      </c>
      <c r="B91" s="4">
        <v>14658</v>
      </c>
    </row>
    <row r="92" spans="1:2">
      <c r="A92" s="3" t="s">
        <v>39</v>
      </c>
      <c r="B92" s="4">
        <v>12826</v>
      </c>
    </row>
    <row r="93" spans="1:2">
      <c r="A93" s="3" t="s">
        <v>54</v>
      </c>
      <c r="B93" s="4">
        <v>11595</v>
      </c>
    </row>
    <row r="94" spans="1:2">
      <c r="A94" s="3" t="s">
        <v>34</v>
      </c>
      <c r="B94" s="4">
        <v>8966</v>
      </c>
    </row>
    <row r="95" spans="1:2">
      <c r="A95" s="3" t="s">
        <v>13</v>
      </c>
      <c r="B95" s="4">
        <v>8413</v>
      </c>
    </row>
    <row r="96" spans="1:2">
      <c r="A96" s="3" t="s">
        <v>93</v>
      </c>
      <c r="B96" s="4">
        <v>7761</v>
      </c>
    </row>
    <row r="97" spans="1:2">
      <c r="A97" s="3" t="s">
        <v>90</v>
      </c>
      <c r="B97" s="4">
        <v>6980</v>
      </c>
    </row>
    <row r="98" spans="1:2">
      <c r="A98" s="3" t="s">
        <v>97</v>
      </c>
      <c r="B98" s="4">
        <v>6884</v>
      </c>
    </row>
    <row r="99" spans="1:2">
      <c r="A99" s="3" t="s">
        <v>51</v>
      </c>
      <c r="B99" s="4">
        <v>6775</v>
      </c>
    </row>
    <row r="100" spans="1:2">
      <c r="A100" s="3" t="s">
        <v>70</v>
      </c>
      <c r="B100" s="4">
        <v>5327</v>
      </c>
    </row>
    <row r="101" spans="1:2">
      <c r="A101" s="3" t="s">
        <v>30</v>
      </c>
      <c r="B101" s="4">
        <v>5111</v>
      </c>
    </row>
    <row r="102" spans="1:2">
      <c r="A102" s="3" t="s">
        <v>40</v>
      </c>
      <c r="B102" s="4">
        <v>4619</v>
      </c>
    </row>
    <row r="103" spans="1:2">
      <c r="A103" s="3" t="s">
        <v>94</v>
      </c>
      <c r="B103" s="4">
        <v>3990</v>
      </c>
    </row>
    <row r="104" spans="1:2">
      <c r="A104" s="3" t="s">
        <v>38</v>
      </c>
      <c r="B104" s="4">
        <v>3709</v>
      </c>
    </row>
    <row r="105" spans="1:2">
      <c r="A105" s="3" t="s">
        <v>18</v>
      </c>
      <c r="B105" s="4">
        <v>2973</v>
      </c>
    </row>
    <row r="106" spans="1:2">
      <c r="A106" s="3" t="s">
        <v>9</v>
      </c>
      <c r="B106" s="4">
        <v>2400</v>
      </c>
    </row>
    <row r="108" spans="1:2">
      <c r="A108" s="53" t="s">
        <v>393</v>
      </c>
      <c r="B108" s="54">
        <f>MEDIAN(B6:B106)</f>
        <v>51082</v>
      </c>
    </row>
    <row r="109" spans="1:2">
      <c r="A109" s="53" t="s">
        <v>392</v>
      </c>
      <c r="B109" s="54">
        <f>AVERAGE(B6:B106)</f>
        <v>74408.762376237617</v>
      </c>
    </row>
    <row r="110" spans="1:2">
      <c r="A110" s="53" t="s">
        <v>409</v>
      </c>
      <c r="B110" s="54">
        <f>SUM(B6:B106)</f>
        <v>7515285</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workbookViewId="0">
      <selection activeCell="E1" sqref="E1:F1048576"/>
    </sheetView>
  </sheetViews>
  <sheetFormatPr defaultRowHeight="15"/>
  <cols>
    <col min="1" max="1" width="43.5703125" customWidth="1"/>
    <col min="2" max="2" width="23.85546875" customWidth="1"/>
  </cols>
  <sheetData>
    <row r="1" spans="1:3" ht="18">
      <c r="A1" s="52" t="s">
        <v>524</v>
      </c>
      <c r="B1" s="6"/>
      <c r="C1" s="3"/>
    </row>
    <row r="2" spans="1:3" ht="15.75">
      <c r="A2" s="107" t="s">
        <v>523</v>
      </c>
      <c r="B2" s="6"/>
      <c r="C2" s="3"/>
    </row>
    <row r="3" spans="1:3" s="3" customFormat="1" ht="15.75">
      <c r="B3" s="6"/>
    </row>
    <row r="4" spans="1:3" ht="15.75">
      <c r="A4" s="107"/>
      <c r="B4" s="6"/>
      <c r="C4" s="3"/>
    </row>
    <row r="5" spans="1:3">
      <c r="A5" s="3" t="s">
        <v>89</v>
      </c>
      <c r="B5" s="43">
        <v>15815337.829999998</v>
      </c>
      <c r="C5" s="5"/>
    </row>
    <row r="6" spans="1:3">
      <c r="A6" s="3" t="s">
        <v>67</v>
      </c>
      <c r="B6" s="43">
        <v>14564038.390000001</v>
      </c>
      <c r="C6" s="5"/>
    </row>
    <row r="7" spans="1:3">
      <c r="A7" s="3" t="s">
        <v>102</v>
      </c>
      <c r="B7" s="43">
        <v>12212464</v>
      </c>
      <c r="C7" s="5"/>
    </row>
    <row r="8" spans="1:3">
      <c r="A8" s="3" t="s">
        <v>52</v>
      </c>
      <c r="B8" s="43">
        <v>11756534.880000001</v>
      </c>
      <c r="C8" s="5"/>
    </row>
    <row r="9" spans="1:3">
      <c r="A9" s="3" t="s">
        <v>15</v>
      </c>
      <c r="B9" s="43">
        <v>10946869</v>
      </c>
      <c r="C9" s="5"/>
    </row>
    <row r="10" spans="1:3">
      <c r="A10" s="3" t="s">
        <v>72</v>
      </c>
      <c r="B10" s="43">
        <v>9815629</v>
      </c>
      <c r="C10" s="5"/>
    </row>
    <row r="11" spans="1:3">
      <c r="A11" s="3" t="s">
        <v>77</v>
      </c>
      <c r="B11" s="43">
        <v>9526229</v>
      </c>
      <c r="C11" s="5"/>
    </row>
    <row r="12" spans="1:3">
      <c r="A12" s="3" t="s">
        <v>57</v>
      </c>
      <c r="B12" s="43">
        <v>9524202.629999999</v>
      </c>
      <c r="C12" s="5"/>
    </row>
    <row r="13" spans="1:3">
      <c r="A13" s="3" t="s">
        <v>10</v>
      </c>
      <c r="B13" s="43">
        <v>9269725</v>
      </c>
      <c r="C13" s="5"/>
    </row>
    <row r="14" spans="1:3">
      <c r="A14" s="3" t="s">
        <v>88</v>
      </c>
      <c r="B14" s="43">
        <v>9067197.2100000009</v>
      </c>
      <c r="C14" s="5"/>
    </row>
    <row r="15" spans="1:3">
      <c r="A15" s="3" t="s">
        <v>44</v>
      </c>
      <c r="B15" s="43">
        <v>8654237</v>
      </c>
      <c r="C15" s="5"/>
    </row>
    <row r="16" spans="1:3">
      <c r="A16" s="3" t="s">
        <v>78</v>
      </c>
      <c r="B16" s="43">
        <v>8374898.3899999987</v>
      </c>
      <c r="C16" s="5"/>
    </row>
    <row r="17" spans="1:3">
      <c r="A17" s="3" t="s">
        <v>33</v>
      </c>
      <c r="B17" s="43">
        <v>8165734.6699999999</v>
      </c>
      <c r="C17" s="5"/>
    </row>
    <row r="18" spans="1:3">
      <c r="A18" s="3" t="s">
        <v>82</v>
      </c>
      <c r="B18" s="43">
        <v>7642012.2400000002</v>
      </c>
      <c r="C18" s="5"/>
    </row>
    <row r="19" spans="1:3">
      <c r="A19" s="3" t="s">
        <v>95</v>
      </c>
      <c r="B19" s="43">
        <v>7639786.3499999996</v>
      </c>
      <c r="C19" s="5"/>
    </row>
    <row r="20" spans="1:3">
      <c r="A20" s="3" t="s">
        <v>73</v>
      </c>
      <c r="B20" s="43">
        <v>7197150.3499999996</v>
      </c>
      <c r="C20" s="5"/>
    </row>
    <row r="21" spans="1:3">
      <c r="A21" s="3" t="s">
        <v>42</v>
      </c>
      <c r="B21" s="43">
        <v>6849420.0099999998</v>
      </c>
      <c r="C21" s="5"/>
    </row>
    <row r="22" spans="1:3">
      <c r="A22" s="3" t="s">
        <v>99</v>
      </c>
      <c r="B22" s="43">
        <v>6766086.5700000003</v>
      </c>
      <c r="C22" s="5"/>
    </row>
    <row r="23" spans="1:3">
      <c r="A23" s="3" t="s">
        <v>96</v>
      </c>
      <c r="B23" s="43">
        <v>6064716.4400000004</v>
      </c>
      <c r="C23" s="5"/>
    </row>
    <row r="24" spans="1:3">
      <c r="A24" s="3" t="s">
        <v>80</v>
      </c>
      <c r="B24" s="43">
        <v>5931213.3799999999</v>
      </c>
      <c r="C24" s="5"/>
    </row>
    <row r="25" spans="1:3">
      <c r="A25" s="3" t="s">
        <v>22</v>
      </c>
      <c r="B25" s="43">
        <v>5926105.9900000002</v>
      </c>
      <c r="C25" s="5"/>
    </row>
    <row r="26" spans="1:3">
      <c r="A26" s="3" t="s">
        <v>45</v>
      </c>
      <c r="B26" s="43">
        <v>5821848.6799999997</v>
      </c>
      <c r="C26" s="5"/>
    </row>
    <row r="27" spans="1:3">
      <c r="A27" s="3" t="s">
        <v>104</v>
      </c>
      <c r="B27" s="43">
        <v>5792701.7000000002</v>
      </c>
      <c r="C27" s="5"/>
    </row>
    <row r="28" spans="1:3">
      <c r="A28" s="3" t="s">
        <v>35</v>
      </c>
      <c r="B28" s="43">
        <v>5511778</v>
      </c>
      <c r="C28" s="5"/>
    </row>
    <row r="29" spans="1:3">
      <c r="A29" s="3" t="s">
        <v>50</v>
      </c>
      <c r="B29" s="43">
        <v>5394057.4100000001</v>
      </c>
      <c r="C29" s="5"/>
    </row>
    <row r="30" spans="1:3">
      <c r="A30" s="3" t="s">
        <v>24</v>
      </c>
      <c r="B30" s="43">
        <v>5273372.8699999992</v>
      </c>
      <c r="C30" s="5"/>
    </row>
    <row r="31" spans="1:3">
      <c r="A31" s="3" t="s">
        <v>68</v>
      </c>
      <c r="B31" s="43">
        <v>4571787</v>
      </c>
      <c r="C31" s="5"/>
    </row>
    <row r="32" spans="1:3">
      <c r="A32" s="3" t="s">
        <v>62</v>
      </c>
      <c r="B32" s="43">
        <v>4541232.43</v>
      </c>
      <c r="C32" s="5"/>
    </row>
    <row r="33" spans="1:3">
      <c r="A33" s="3" t="s">
        <v>26</v>
      </c>
      <c r="B33" s="43">
        <v>4434231.46</v>
      </c>
      <c r="C33" s="5"/>
    </row>
    <row r="34" spans="1:3">
      <c r="A34" s="3" t="s">
        <v>103</v>
      </c>
      <c r="B34" s="43">
        <v>4171739.14</v>
      </c>
      <c r="C34" s="5"/>
    </row>
    <row r="35" spans="1:3">
      <c r="A35" s="3" t="s">
        <v>59</v>
      </c>
      <c r="B35" s="43">
        <v>4077875</v>
      </c>
      <c r="C35" s="5"/>
    </row>
    <row r="36" spans="1:3">
      <c r="A36" s="3" t="s">
        <v>43</v>
      </c>
      <c r="B36" s="43">
        <v>4024169</v>
      </c>
      <c r="C36" s="5"/>
    </row>
    <row r="37" spans="1:3">
      <c r="A37" s="3" t="s">
        <v>23</v>
      </c>
      <c r="B37" s="43">
        <v>3994453.22</v>
      </c>
      <c r="C37" s="5"/>
    </row>
    <row r="38" spans="1:3">
      <c r="A38" s="3" t="s">
        <v>16</v>
      </c>
      <c r="B38" s="43">
        <v>3619289.88</v>
      </c>
      <c r="C38" s="5"/>
    </row>
    <row r="39" spans="1:3">
      <c r="A39" s="3" t="s">
        <v>27</v>
      </c>
      <c r="B39" s="43">
        <v>3594404</v>
      </c>
      <c r="C39" s="5"/>
    </row>
    <row r="40" spans="1:3">
      <c r="A40" s="3" t="s">
        <v>81</v>
      </c>
      <c r="B40" s="43">
        <v>3586118</v>
      </c>
      <c r="C40" s="5"/>
    </row>
    <row r="41" spans="1:3">
      <c r="A41" s="3" t="s">
        <v>55</v>
      </c>
      <c r="B41" s="43">
        <v>3545173</v>
      </c>
      <c r="C41" s="5"/>
    </row>
    <row r="42" spans="1:3">
      <c r="A42" s="3" t="s">
        <v>53</v>
      </c>
      <c r="B42" s="43">
        <v>3426961</v>
      </c>
      <c r="C42" s="5"/>
    </row>
    <row r="43" spans="1:3">
      <c r="A43" s="3" t="s">
        <v>5</v>
      </c>
      <c r="B43" s="43">
        <v>3357798</v>
      </c>
      <c r="C43" s="5"/>
    </row>
    <row r="44" spans="1:3">
      <c r="A44" s="3" t="s">
        <v>8</v>
      </c>
      <c r="B44" s="43">
        <v>3309600.48</v>
      </c>
      <c r="C44" s="5"/>
    </row>
    <row r="45" spans="1:3">
      <c r="A45" s="3" t="s">
        <v>84</v>
      </c>
      <c r="B45" s="43">
        <v>3255903.56</v>
      </c>
      <c r="C45" s="5"/>
    </row>
    <row r="46" spans="1:3">
      <c r="A46" s="3" t="s">
        <v>58</v>
      </c>
      <c r="B46" s="43">
        <v>3251223.3</v>
      </c>
      <c r="C46" s="5"/>
    </row>
    <row r="47" spans="1:3">
      <c r="A47" s="3" t="s">
        <v>49</v>
      </c>
      <c r="B47" s="43">
        <v>3215988.7199999997</v>
      </c>
      <c r="C47" s="5"/>
    </row>
    <row r="48" spans="1:3">
      <c r="A48" s="3" t="s">
        <v>65</v>
      </c>
      <c r="B48" s="43">
        <v>3098098</v>
      </c>
      <c r="C48" s="5"/>
    </row>
    <row r="49" spans="1:3">
      <c r="A49" s="3" t="s">
        <v>61</v>
      </c>
      <c r="B49" s="43">
        <v>3060396</v>
      </c>
      <c r="C49" s="5"/>
    </row>
    <row r="50" spans="1:3">
      <c r="A50" s="3" t="s">
        <v>41</v>
      </c>
      <c r="B50" s="43">
        <v>3052680.52</v>
      </c>
      <c r="C50" s="5"/>
    </row>
    <row r="51" spans="1:3">
      <c r="A51" s="3" t="s">
        <v>75</v>
      </c>
      <c r="B51" s="43">
        <v>2870591.1399999997</v>
      </c>
      <c r="C51" s="5"/>
    </row>
    <row r="52" spans="1:3">
      <c r="A52" s="3" t="s">
        <v>74</v>
      </c>
      <c r="B52" s="43">
        <v>2817485.34</v>
      </c>
      <c r="C52" s="5"/>
    </row>
    <row r="53" spans="1:3">
      <c r="A53" s="3" t="s">
        <v>29</v>
      </c>
      <c r="B53" s="43">
        <v>2694619.9699999997</v>
      </c>
      <c r="C53" s="5"/>
    </row>
    <row r="54" spans="1:3">
      <c r="A54" s="3" t="s">
        <v>60</v>
      </c>
      <c r="B54" s="43">
        <v>2543758</v>
      </c>
      <c r="C54" s="5"/>
    </row>
    <row r="55" spans="1:3">
      <c r="A55" s="3" t="s">
        <v>21</v>
      </c>
      <c r="B55" s="43">
        <v>2512586</v>
      </c>
      <c r="C55" s="5"/>
    </row>
    <row r="56" spans="1:3">
      <c r="A56" s="3" t="s">
        <v>98</v>
      </c>
      <c r="B56" s="43">
        <v>2337597.73</v>
      </c>
      <c r="C56" s="5"/>
    </row>
    <row r="57" spans="1:3">
      <c r="A57" s="3" t="s">
        <v>20</v>
      </c>
      <c r="B57" s="43">
        <v>2316313.25</v>
      </c>
      <c r="C57" s="5"/>
    </row>
    <row r="58" spans="1:3">
      <c r="A58" s="3" t="s">
        <v>7</v>
      </c>
      <c r="B58" s="43">
        <v>2306720</v>
      </c>
      <c r="C58" s="5"/>
    </row>
    <row r="59" spans="1:3">
      <c r="A59" s="3" t="s">
        <v>76</v>
      </c>
      <c r="B59" s="43">
        <v>2244014.81</v>
      </c>
      <c r="C59" s="5"/>
    </row>
    <row r="60" spans="1:3">
      <c r="A60" s="3" t="s">
        <v>83</v>
      </c>
      <c r="B60" s="43">
        <v>2179534.75</v>
      </c>
      <c r="C60" s="5"/>
    </row>
    <row r="61" spans="1:3">
      <c r="A61" s="3" t="s">
        <v>85</v>
      </c>
      <c r="B61" s="43">
        <v>2127922.16</v>
      </c>
      <c r="C61" s="5"/>
    </row>
    <row r="62" spans="1:3">
      <c r="A62" s="3" t="s">
        <v>31</v>
      </c>
      <c r="B62" s="43">
        <v>2123850.4300000002</v>
      </c>
      <c r="C62" s="5"/>
    </row>
    <row r="63" spans="1:3">
      <c r="A63" s="3" t="s">
        <v>36</v>
      </c>
      <c r="B63" s="43">
        <v>1989313</v>
      </c>
      <c r="C63" s="5"/>
    </row>
    <row r="64" spans="1:3">
      <c r="A64" s="3" t="s">
        <v>32</v>
      </c>
      <c r="B64" s="43">
        <v>1936362.19</v>
      </c>
      <c r="C64" s="5"/>
    </row>
    <row r="65" spans="1:3">
      <c r="A65" s="3" t="s">
        <v>37</v>
      </c>
      <c r="B65" s="43">
        <v>1920314.1</v>
      </c>
      <c r="C65" s="5"/>
    </row>
    <row r="66" spans="1:3">
      <c r="A66" s="3" t="s">
        <v>100</v>
      </c>
      <c r="B66" s="43">
        <v>1858708.65</v>
      </c>
      <c r="C66" s="5"/>
    </row>
    <row r="67" spans="1:3">
      <c r="A67" s="3" t="s">
        <v>6</v>
      </c>
      <c r="B67" s="43">
        <v>1776416</v>
      </c>
      <c r="C67" s="5"/>
    </row>
    <row r="68" spans="1:3">
      <c r="A68" s="3" t="s">
        <v>11</v>
      </c>
      <c r="B68" s="43">
        <v>1757335.15</v>
      </c>
      <c r="C68" s="5"/>
    </row>
    <row r="69" spans="1:3">
      <c r="A69" s="3" t="s">
        <v>28</v>
      </c>
      <c r="B69" s="43">
        <v>1753152.62</v>
      </c>
      <c r="C69" s="5"/>
    </row>
    <row r="70" spans="1:3">
      <c r="A70" s="3" t="s">
        <v>56</v>
      </c>
      <c r="B70" s="43">
        <v>1724392</v>
      </c>
      <c r="C70" s="5"/>
    </row>
    <row r="71" spans="1:3">
      <c r="A71" s="3" t="s">
        <v>87</v>
      </c>
      <c r="B71" s="43">
        <v>1681903.9</v>
      </c>
      <c r="C71" s="5"/>
    </row>
    <row r="72" spans="1:3">
      <c r="A72" s="3" t="s">
        <v>101</v>
      </c>
      <c r="B72" s="43">
        <v>1565219.21</v>
      </c>
      <c r="C72" s="5"/>
    </row>
    <row r="73" spans="1:3">
      <c r="A73" s="3" t="s">
        <v>17</v>
      </c>
      <c r="B73" s="43">
        <v>1445705.56</v>
      </c>
      <c r="C73" s="5"/>
    </row>
    <row r="74" spans="1:3">
      <c r="A74" s="3" t="s">
        <v>12</v>
      </c>
      <c r="B74" s="43">
        <v>1439513.14</v>
      </c>
      <c r="C74" s="5"/>
    </row>
    <row r="75" spans="1:3">
      <c r="A75" s="3" t="s">
        <v>91</v>
      </c>
      <c r="B75" s="43">
        <v>1400950.8</v>
      </c>
      <c r="C75" s="5"/>
    </row>
    <row r="76" spans="1:3">
      <c r="A76" s="3" t="s">
        <v>48</v>
      </c>
      <c r="B76" s="43">
        <v>1323549.3600000001</v>
      </c>
      <c r="C76" s="5"/>
    </row>
    <row r="77" spans="1:3">
      <c r="A77" s="3" t="s">
        <v>14</v>
      </c>
      <c r="B77" s="43">
        <v>1169593.75</v>
      </c>
      <c r="C77" s="5"/>
    </row>
    <row r="78" spans="1:3">
      <c r="A78" s="3" t="s">
        <v>69</v>
      </c>
      <c r="B78" s="43">
        <v>1166023.71</v>
      </c>
      <c r="C78" s="5"/>
    </row>
    <row r="79" spans="1:3">
      <c r="A79" s="3" t="s">
        <v>63</v>
      </c>
      <c r="B79" s="43">
        <v>1145338.05</v>
      </c>
      <c r="C79" s="5"/>
    </row>
    <row r="80" spans="1:3">
      <c r="A80" s="3" t="s">
        <v>79</v>
      </c>
      <c r="B80" s="43">
        <v>1132889.19</v>
      </c>
      <c r="C80" s="5"/>
    </row>
    <row r="81" spans="1:3">
      <c r="A81" s="3" t="s">
        <v>46</v>
      </c>
      <c r="B81" s="43">
        <v>1066441.8799999999</v>
      </c>
      <c r="C81" s="5"/>
    </row>
    <row r="82" spans="1:3">
      <c r="A82" s="3" t="s">
        <v>71</v>
      </c>
      <c r="B82" s="43">
        <v>981102</v>
      </c>
      <c r="C82" s="5"/>
    </row>
    <row r="83" spans="1:3">
      <c r="A83" s="3" t="s">
        <v>47</v>
      </c>
      <c r="B83" s="43">
        <v>891662</v>
      </c>
      <c r="C83" s="5"/>
    </row>
    <row r="84" spans="1:3">
      <c r="A84" s="3" t="s">
        <v>19</v>
      </c>
      <c r="B84" s="43">
        <v>768086</v>
      </c>
      <c r="C84" s="5"/>
    </row>
    <row r="85" spans="1:3">
      <c r="A85" s="3" t="s">
        <v>66</v>
      </c>
      <c r="B85" s="43">
        <v>724208.08</v>
      </c>
      <c r="C85" s="5"/>
    </row>
    <row r="86" spans="1:3">
      <c r="A86" s="3" t="s">
        <v>34</v>
      </c>
      <c r="B86" s="43">
        <v>707547.62</v>
      </c>
      <c r="C86" s="5"/>
    </row>
    <row r="87" spans="1:3">
      <c r="A87" s="3" t="s">
        <v>25</v>
      </c>
      <c r="B87" s="43">
        <v>682987.55</v>
      </c>
      <c r="C87" s="5"/>
    </row>
    <row r="88" spans="1:3">
      <c r="A88" s="3" t="s">
        <v>64</v>
      </c>
      <c r="B88" s="43">
        <v>671394.72</v>
      </c>
      <c r="C88" s="5"/>
    </row>
    <row r="89" spans="1:3">
      <c r="A89" s="3" t="s">
        <v>86</v>
      </c>
      <c r="B89" s="43">
        <v>621941.21</v>
      </c>
      <c r="C89" s="5"/>
    </row>
    <row r="90" spans="1:3">
      <c r="A90" s="3" t="s">
        <v>13</v>
      </c>
      <c r="B90" s="43">
        <v>576823.20000000007</v>
      </c>
      <c r="C90" s="5"/>
    </row>
    <row r="91" spans="1:3">
      <c r="A91" s="3" t="s">
        <v>92</v>
      </c>
      <c r="B91" s="43">
        <v>555199</v>
      </c>
      <c r="C91" s="5"/>
    </row>
    <row r="92" spans="1:3">
      <c r="A92" s="3" t="s">
        <v>54</v>
      </c>
      <c r="B92" s="43">
        <v>553002.76</v>
      </c>
      <c r="C92" s="5"/>
    </row>
    <row r="93" spans="1:3">
      <c r="A93" s="3" t="s">
        <v>105</v>
      </c>
      <c r="B93" s="43">
        <v>533370.81999999995</v>
      </c>
      <c r="C93" s="5"/>
    </row>
    <row r="94" spans="1:3">
      <c r="A94" s="3" t="s">
        <v>97</v>
      </c>
      <c r="B94" s="43">
        <v>485718.34</v>
      </c>
      <c r="C94" s="5"/>
    </row>
    <row r="95" spans="1:3">
      <c r="A95" s="3" t="s">
        <v>30</v>
      </c>
      <c r="B95" s="43">
        <v>469750</v>
      </c>
      <c r="C95" s="5"/>
    </row>
    <row r="96" spans="1:3">
      <c r="A96" s="3" t="s">
        <v>90</v>
      </c>
      <c r="B96" s="43">
        <v>464536.21</v>
      </c>
      <c r="C96" s="5"/>
    </row>
    <row r="97" spans="1:3">
      <c r="A97" s="3" t="s">
        <v>39</v>
      </c>
      <c r="B97" s="43">
        <v>438397.88</v>
      </c>
      <c r="C97" s="5"/>
    </row>
    <row r="98" spans="1:3">
      <c r="A98" s="3" t="s">
        <v>18</v>
      </c>
      <c r="B98" s="43">
        <v>415473.16</v>
      </c>
      <c r="C98" s="5"/>
    </row>
    <row r="99" spans="1:3">
      <c r="A99" s="3" t="s">
        <v>93</v>
      </c>
      <c r="B99" s="43">
        <v>374838.84</v>
      </c>
      <c r="C99" s="5"/>
    </row>
    <row r="100" spans="1:3">
      <c r="A100" s="3" t="s">
        <v>51</v>
      </c>
      <c r="B100" s="43">
        <v>315925.48000000004</v>
      </c>
      <c r="C100" s="5"/>
    </row>
    <row r="101" spans="1:3">
      <c r="A101" s="3" t="s">
        <v>94</v>
      </c>
      <c r="B101" s="43">
        <v>230424.52</v>
      </c>
      <c r="C101" s="5"/>
    </row>
    <row r="102" spans="1:3">
      <c r="A102" s="3" t="s">
        <v>70</v>
      </c>
      <c r="B102" s="43">
        <v>222609.04</v>
      </c>
      <c r="C102" s="5"/>
    </row>
    <row r="103" spans="1:3">
      <c r="A103" s="3" t="s">
        <v>38</v>
      </c>
      <c r="B103" s="43">
        <v>197891.16</v>
      </c>
      <c r="C103" s="5"/>
    </row>
    <row r="104" spans="1:3">
      <c r="A104" s="3" t="s">
        <v>40</v>
      </c>
      <c r="B104" s="43">
        <v>163292.33000000002</v>
      </c>
      <c r="C104" s="5"/>
    </row>
    <row r="105" spans="1:3">
      <c r="A105" s="3" t="s">
        <v>9</v>
      </c>
      <c r="B105" s="43">
        <v>60817.71</v>
      </c>
      <c r="C105" s="5"/>
    </row>
    <row r="107" spans="1:3">
      <c r="A107" s="53" t="s">
        <v>393</v>
      </c>
      <c r="B107" s="89">
        <f>MEDIAN(B5:B105)</f>
        <v>2512586</v>
      </c>
    </row>
    <row r="108" spans="1:3">
      <c r="A108" s="53" t="s">
        <v>392</v>
      </c>
      <c r="B108" s="86">
        <f>AVERAGE(B4:B105)</f>
        <v>3595322.6155445538</v>
      </c>
    </row>
    <row r="109" spans="1:3">
      <c r="A109" s="53" t="s">
        <v>409</v>
      </c>
      <c r="B109" s="89">
        <f>SUM(B5:B105)</f>
        <v>363127584.16999996</v>
      </c>
    </row>
  </sheetData>
  <sortState ref="A5:B105">
    <sortCondition descending="1" ref="B5"/>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R16"/>
  <sheetViews>
    <sheetView workbookViewId="0">
      <selection activeCell="D6" sqref="D6"/>
    </sheetView>
  </sheetViews>
  <sheetFormatPr defaultRowHeight="15"/>
  <cols>
    <col min="1" max="1" width="16.5703125" customWidth="1"/>
    <col min="2" max="2" width="9.5703125" bestFit="1" customWidth="1"/>
    <col min="3" max="3" width="13.28515625" bestFit="1" customWidth="1"/>
    <col min="4" max="4" width="15.28515625" bestFit="1" customWidth="1"/>
    <col min="5" max="5" width="9.5703125" bestFit="1" customWidth="1"/>
    <col min="6" max="6" width="14.28515625" bestFit="1" customWidth="1"/>
    <col min="7" max="7" width="13.42578125" customWidth="1"/>
    <col min="8" max="8" width="9.5703125" bestFit="1" customWidth="1"/>
    <col min="9" max="9" width="11.5703125" bestFit="1" customWidth="1"/>
    <col min="12" max="12" width="10.5703125" bestFit="1" customWidth="1"/>
    <col min="13" max="13" width="12.5703125" bestFit="1" customWidth="1"/>
    <col min="15" max="15" width="11.5703125" bestFit="1" customWidth="1"/>
    <col min="16" max="16" width="12.5703125" bestFit="1" customWidth="1"/>
    <col min="18" max="18" width="11.5703125" bestFit="1" customWidth="1"/>
  </cols>
  <sheetData>
    <row r="1" spans="1:18" ht="18">
      <c r="A1" s="66" t="s">
        <v>388</v>
      </c>
      <c r="B1" s="58"/>
      <c r="C1" s="58"/>
      <c r="D1" s="58"/>
      <c r="E1" s="58"/>
      <c r="F1" s="58"/>
      <c r="G1" s="58"/>
      <c r="H1" s="58"/>
      <c r="I1" s="58"/>
    </row>
    <row r="2" spans="1:18" ht="15.75">
      <c r="A2" s="133" t="s">
        <v>389</v>
      </c>
      <c r="B2" s="58"/>
      <c r="C2" s="58"/>
      <c r="D2" s="58"/>
      <c r="E2" s="58"/>
      <c r="F2" s="58"/>
      <c r="G2" s="58"/>
      <c r="H2" s="58"/>
      <c r="I2" s="58"/>
    </row>
    <row r="3" spans="1:18" ht="18">
      <c r="A3" s="59"/>
      <c r="B3" s="59"/>
      <c r="C3" s="59"/>
      <c r="D3" s="59"/>
      <c r="E3" s="59"/>
      <c r="F3" s="59"/>
      <c r="G3" s="59"/>
      <c r="H3" s="59"/>
      <c r="I3" s="59"/>
    </row>
    <row r="4" spans="1:18">
      <c r="A4" s="58"/>
      <c r="B4" s="58"/>
      <c r="C4" s="58"/>
      <c r="D4" s="58"/>
      <c r="E4" s="58"/>
      <c r="F4" s="58"/>
      <c r="G4" s="58"/>
      <c r="H4" s="58"/>
      <c r="I4" s="58"/>
    </row>
    <row r="5" spans="1:18" ht="57.75">
      <c r="A5" s="58"/>
      <c r="B5" s="73" t="s">
        <v>383</v>
      </c>
      <c r="C5" s="73" t="s">
        <v>355</v>
      </c>
      <c r="D5" s="73" t="s">
        <v>620</v>
      </c>
      <c r="E5" s="73" t="s">
        <v>399</v>
      </c>
      <c r="F5" s="73" t="s">
        <v>400</v>
      </c>
      <c r="G5" s="73" t="s">
        <v>401</v>
      </c>
      <c r="H5" s="73" t="s">
        <v>399</v>
      </c>
      <c r="I5" s="73" t="s">
        <v>402</v>
      </c>
    </row>
    <row r="6" spans="1:18">
      <c r="A6" s="58"/>
      <c r="B6" s="74"/>
      <c r="C6" s="74"/>
      <c r="D6" s="75" t="s">
        <v>390</v>
      </c>
      <c r="E6" s="75" t="s">
        <v>390</v>
      </c>
      <c r="F6" s="75" t="s">
        <v>390</v>
      </c>
      <c r="G6" s="75" t="s">
        <v>390</v>
      </c>
      <c r="H6" s="75" t="s">
        <v>390</v>
      </c>
      <c r="I6" s="75" t="s">
        <v>390</v>
      </c>
    </row>
    <row r="7" spans="1:18">
      <c r="A7" s="67" t="s">
        <v>391</v>
      </c>
      <c r="B7" s="47"/>
      <c r="C7" s="7">
        <v>7515285</v>
      </c>
      <c r="D7" s="7">
        <v>363127584.17000002</v>
      </c>
      <c r="E7" s="22"/>
      <c r="F7" s="7">
        <v>20294946</v>
      </c>
      <c r="G7" s="7">
        <v>328597256.53999996</v>
      </c>
      <c r="H7" s="22"/>
      <c r="I7" s="7">
        <v>20494886.966788121</v>
      </c>
      <c r="L7" s="47"/>
      <c r="M7" s="47"/>
      <c r="N7" s="70"/>
      <c r="O7" s="47"/>
      <c r="P7" s="47"/>
      <c r="Q7" s="70"/>
      <c r="R7" s="47"/>
    </row>
    <row r="8" spans="1:18">
      <c r="A8" s="67" t="s">
        <v>392</v>
      </c>
      <c r="B8" s="72">
        <v>1956</v>
      </c>
      <c r="C8" s="7">
        <v>49770.099337748346</v>
      </c>
      <c r="D8" s="7">
        <v>2404818.4382119207</v>
      </c>
      <c r="E8" s="22">
        <v>48.318538042136794</v>
      </c>
      <c r="F8" s="7">
        <v>134403.61589403974</v>
      </c>
      <c r="G8" s="7">
        <v>2176140.7717880793</v>
      </c>
      <c r="H8" s="22">
        <v>43.723858315419839</v>
      </c>
      <c r="I8" s="7">
        <v>135727.72825687498</v>
      </c>
      <c r="L8" s="47"/>
      <c r="M8" s="47"/>
      <c r="N8" s="70"/>
      <c r="O8" s="47"/>
      <c r="P8" s="47"/>
      <c r="Q8" s="70"/>
      <c r="R8" s="47"/>
    </row>
    <row r="9" spans="1:18">
      <c r="A9" s="67" t="s">
        <v>393</v>
      </c>
      <c r="B9" s="72">
        <v>1953</v>
      </c>
      <c r="C9" s="7">
        <v>22983</v>
      </c>
      <c r="D9" s="7">
        <v>1145338.05</v>
      </c>
      <c r="E9" s="22">
        <v>47.638162888639904</v>
      </c>
      <c r="F9" s="7">
        <v>75725</v>
      </c>
      <c r="G9" s="7">
        <v>901406</v>
      </c>
      <c r="H9" s="22">
        <v>43.610112482853225</v>
      </c>
      <c r="I9" s="7">
        <v>75739.672306883876</v>
      </c>
      <c r="L9" s="47"/>
      <c r="M9" s="47"/>
      <c r="N9" s="70"/>
      <c r="O9" s="47"/>
      <c r="P9" s="47"/>
      <c r="Q9" s="70"/>
      <c r="R9" s="47"/>
    </row>
    <row r="10" spans="1:18">
      <c r="A10" s="67" t="s">
        <v>394</v>
      </c>
      <c r="B10" s="72">
        <v>1992</v>
      </c>
      <c r="C10" s="7">
        <v>332424</v>
      </c>
      <c r="D10" s="7">
        <v>15815337.829999998</v>
      </c>
      <c r="E10" s="22">
        <v>156.16279069767441</v>
      </c>
      <c r="F10" s="7">
        <v>808400</v>
      </c>
      <c r="G10" s="7">
        <v>12334422</v>
      </c>
      <c r="H10" s="22">
        <v>203.72514315460697</v>
      </c>
      <c r="I10" s="7">
        <v>821792.53769994178</v>
      </c>
      <c r="L10" s="47"/>
      <c r="M10" s="47"/>
      <c r="N10" s="70"/>
      <c r="O10" s="47"/>
      <c r="P10" s="47"/>
      <c r="Q10" s="70"/>
      <c r="R10" s="47"/>
    </row>
    <row r="11" spans="1:18">
      <c r="A11" s="67" t="s">
        <v>395</v>
      </c>
      <c r="B11" s="72">
        <v>1906</v>
      </c>
      <c r="C11" s="7">
        <v>1147</v>
      </c>
      <c r="D11" s="7">
        <v>60817.71</v>
      </c>
      <c r="E11" s="22">
        <v>23.367121068970171</v>
      </c>
      <c r="F11" s="7">
        <v>14099</v>
      </c>
      <c r="G11" s="7">
        <v>48614</v>
      </c>
      <c r="H11" s="22">
        <v>9.3906479552680633</v>
      </c>
      <c r="I11" s="7">
        <v>14080.862376237623</v>
      </c>
      <c r="L11" s="47"/>
      <c r="M11" s="47"/>
      <c r="N11" s="70"/>
      <c r="O11" s="47"/>
      <c r="P11" s="47"/>
      <c r="Q11" s="70"/>
      <c r="R11" s="47"/>
    </row>
    <row r="12" spans="1:18">
      <c r="A12" s="61"/>
      <c r="B12" s="69"/>
      <c r="C12" s="69"/>
      <c r="D12" s="69"/>
      <c r="E12" s="69"/>
      <c r="F12" s="71"/>
      <c r="G12" s="71"/>
      <c r="H12" s="69"/>
      <c r="I12" s="71"/>
    </row>
    <row r="13" spans="1:18">
      <c r="A13" s="61"/>
      <c r="B13" s="61"/>
      <c r="C13" s="61"/>
      <c r="D13" s="61"/>
      <c r="E13" s="61"/>
      <c r="F13" s="61"/>
      <c r="G13" s="62"/>
      <c r="H13" s="61"/>
      <c r="I13" s="61"/>
    </row>
    <row r="14" spans="1:18">
      <c r="A14" s="68" t="s">
        <v>396</v>
      </c>
      <c r="B14" s="60"/>
      <c r="C14" s="63"/>
      <c r="D14" s="60"/>
      <c r="E14" s="60"/>
      <c r="F14" s="63"/>
      <c r="G14" s="63"/>
      <c r="H14" s="64"/>
      <c r="I14" s="61"/>
    </row>
    <row r="15" spans="1:18">
      <c r="A15" s="68" t="s">
        <v>397</v>
      </c>
      <c r="B15" s="65"/>
      <c r="C15" s="63"/>
      <c r="D15" s="60"/>
      <c r="E15" s="60"/>
      <c r="F15" s="63"/>
      <c r="G15" s="63"/>
      <c r="H15" s="64"/>
      <c r="I15" s="61"/>
    </row>
    <row r="16" spans="1:18">
      <c r="A16" s="68" t="s">
        <v>398</v>
      </c>
      <c r="B16" s="65"/>
      <c r="C16" s="63"/>
      <c r="D16" s="60"/>
      <c r="E16" s="60"/>
      <c r="F16" s="63"/>
      <c r="G16" s="63"/>
      <c r="H16" s="64"/>
      <c r="I16" s="61"/>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workbookViewId="0">
      <selection activeCell="E1" sqref="E1:F1048576"/>
    </sheetView>
  </sheetViews>
  <sheetFormatPr defaultRowHeight="15"/>
  <cols>
    <col min="1" max="1" width="43.5703125" customWidth="1"/>
    <col min="2" max="2" width="25.42578125" customWidth="1"/>
  </cols>
  <sheetData>
    <row r="1" spans="1:3" ht="18">
      <c r="A1" s="52" t="s">
        <v>525</v>
      </c>
      <c r="B1" s="6"/>
      <c r="C1" s="3"/>
    </row>
    <row r="2" spans="1:3" ht="15" customHeight="1">
      <c r="A2" s="6"/>
      <c r="B2" s="6"/>
      <c r="C2" s="3"/>
    </row>
    <row r="3" spans="1:3" ht="15" customHeight="1">
      <c r="A3" s="6"/>
      <c r="B3" s="6"/>
      <c r="C3" s="3"/>
    </row>
    <row r="4" spans="1:3">
      <c r="A4" s="3" t="s">
        <v>18</v>
      </c>
      <c r="B4" s="43">
        <v>139.74879246552302</v>
      </c>
      <c r="C4" s="5"/>
    </row>
    <row r="5" spans="1:3">
      <c r="A5" s="3" t="s">
        <v>65</v>
      </c>
      <c r="B5" s="43">
        <v>102.32851103184041</v>
      </c>
      <c r="C5" s="5"/>
    </row>
    <row r="6" spans="1:3">
      <c r="A6" s="3" t="s">
        <v>53</v>
      </c>
      <c r="B6" s="43">
        <v>98.456086419398403</v>
      </c>
      <c r="C6" s="5"/>
    </row>
    <row r="7" spans="1:3">
      <c r="A7" s="3" t="s">
        <v>30</v>
      </c>
      <c r="B7" s="43">
        <v>91.909606730581103</v>
      </c>
      <c r="C7" s="5"/>
    </row>
    <row r="8" spans="1:3">
      <c r="A8" s="3" t="s">
        <v>99</v>
      </c>
      <c r="B8" s="43">
        <v>91.228953563627542</v>
      </c>
      <c r="C8" s="5"/>
    </row>
    <row r="9" spans="1:3">
      <c r="A9" s="3" t="s">
        <v>85</v>
      </c>
      <c r="B9" s="43">
        <v>89.094044548651823</v>
      </c>
      <c r="C9" s="5"/>
    </row>
    <row r="10" spans="1:3">
      <c r="A10" s="3" t="s">
        <v>96</v>
      </c>
      <c r="B10" s="43">
        <v>84.503287491814021</v>
      </c>
      <c r="C10" s="5"/>
    </row>
    <row r="11" spans="1:3">
      <c r="A11" s="3" t="s">
        <v>91</v>
      </c>
      <c r="B11" s="43">
        <v>82.191305368143148</v>
      </c>
      <c r="C11" s="5"/>
    </row>
    <row r="12" spans="1:3">
      <c r="A12" s="3" t="s">
        <v>56</v>
      </c>
      <c r="B12" s="43">
        <v>81.151677726010618</v>
      </c>
      <c r="C12" s="5"/>
    </row>
    <row r="13" spans="1:3">
      <c r="A13" s="3" t="s">
        <v>89</v>
      </c>
      <c r="B13" s="43">
        <v>79.742137285648724</v>
      </c>
      <c r="C13" s="5"/>
    </row>
    <row r="14" spans="1:3">
      <c r="A14" s="3" t="s">
        <v>69</v>
      </c>
      <c r="B14" s="43">
        <v>79.165164641184063</v>
      </c>
      <c r="C14" s="5"/>
    </row>
    <row r="15" spans="1:3">
      <c r="A15" s="3" t="s">
        <v>34</v>
      </c>
      <c r="B15" s="43">
        <v>78.914523756413118</v>
      </c>
      <c r="C15" s="5"/>
    </row>
    <row r="16" spans="1:3">
      <c r="A16" s="3" t="s">
        <v>103</v>
      </c>
      <c r="B16" s="43">
        <v>71.167013084494798</v>
      </c>
      <c r="C16" s="5"/>
    </row>
    <row r="17" spans="1:3">
      <c r="A17" s="3" t="s">
        <v>97</v>
      </c>
      <c r="B17" s="43">
        <v>70.5575740848344</v>
      </c>
      <c r="C17" s="5"/>
    </row>
    <row r="18" spans="1:3">
      <c r="A18" s="3" t="s">
        <v>6</v>
      </c>
      <c r="B18" s="43">
        <v>70.139219015280133</v>
      </c>
      <c r="C18" s="5"/>
    </row>
    <row r="19" spans="1:3">
      <c r="A19" s="3" t="s">
        <v>13</v>
      </c>
      <c r="B19" s="43">
        <v>68.563318673481518</v>
      </c>
      <c r="C19" s="5"/>
    </row>
    <row r="20" spans="1:3">
      <c r="A20" s="3" t="s">
        <v>45</v>
      </c>
      <c r="B20" s="43">
        <v>67.785770439885425</v>
      </c>
      <c r="C20" s="5"/>
    </row>
    <row r="21" spans="1:3">
      <c r="A21" s="3" t="s">
        <v>36</v>
      </c>
      <c r="B21" s="43">
        <v>67.718988289760347</v>
      </c>
      <c r="C21" s="5"/>
    </row>
    <row r="22" spans="1:3">
      <c r="A22" s="3" t="s">
        <v>90</v>
      </c>
      <c r="B22" s="43">
        <v>66.552465616045851</v>
      </c>
      <c r="C22" s="5"/>
    </row>
    <row r="23" spans="1:3">
      <c r="A23" s="3" t="s">
        <v>77</v>
      </c>
      <c r="B23" s="43">
        <v>66.257435176941911</v>
      </c>
      <c r="C23" s="5"/>
    </row>
    <row r="24" spans="1:3">
      <c r="A24" s="3" t="s">
        <v>5</v>
      </c>
      <c r="B24" s="43">
        <v>65.733487334090285</v>
      </c>
      <c r="C24" s="5"/>
    </row>
    <row r="25" spans="1:3">
      <c r="A25" s="3" t="s">
        <v>71</v>
      </c>
      <c r="B25" s="43">
        <v>64.474075047644078</v>
      </c>
      <c r="C25" s="5"/>
    </row>
    <row r="26" spans="1:3">
      <c r="A26" s="3" t="s">
        <v>68</v>
      </c>
      <c r="B26" s="43">
        <v>64.368701161562825</v>
      </c>
      <c r="C26" s="5"/>
    </row>
    <row r="27" spans="1:3">
      <c r="A27" s="3" t="s">
        <v>20</v>
      </c>
      <c r="B27" s="43">
        <v>64.24744820125926</v>
      </c>
      <c r="C27" s="5"/>
    </row>
    <row r="28" spans="1:3">
      <c r="A28" s="3" t="s">
        <v>46</v>
      </c>
      <c r="B28" s="43">
        <v>63.30534726344532</v>
      </c>
      <c r="C28" s="5"/>
    </row>
    <row r="29" spans="1:3">
      <c r="A29" s="3" t="s">
        <v>61</v>
      </c>
      <c r="B29" s="43">
        <v>62.532355284934923</v>
      </c>
      <c r="C29" s="5"/>
    </row>
    <row r="30" spans="1:3">
      <c r="A30" s="3" t="s">
        <v>48</v>
      </c>
      <c r="B30" s="43">
        <v>62.097652247349153</v>
      </c>
      <c r="C30" s="5"/>
    </row>
    <row r="31" spans="1:3">
      <c r="A31" s="3" t="s">
        <v>55</v>
      </c>
      <c r="B31" s="43">
        <v>60.980683225540112</v>
      </c>
      <c r="C31" s="5"/>
    </row>
    <row r="32" spans="1:3">
      <c r="A32" s="3" t="s">
        <v>67</v>
      </c>
      <c r="B32" s="43">
        <v>59.708013619163587</v>
      </c>
      <c r="C32" s="5"/>
    </row>
    <row r="33" spans="1:3">
      <c r="A33" s="3" t="s">
        <v>82</v>
      </c>
      <c r="B33" s="43">
        <v>59.108899115920394</v>
      </c>
      <c r="C33" s="5"/>
    </row>
    <row r="34" spans="1:3">
      <c r="A34" s="3" t="s">
        <v>102</v>
      </c>
      <c r="B34" s="43">
        <v>59.056181513970422</v>
      </c>
      <c r="C34" s="5"/>
    </row>
    <row r="35" spans="1:3">
      <c r="A35" s="3" t="s">
        <v>52</v>
      </c>
      <c r="B35" s="43">
        <v>58.006546803765623</v>
      </c>
      <c r="C35" s="5"/>
    </row>
    <row r="36" spans="1:3">
      <c r="A36" s="3" t="s">
        <v>94</v>
      </c>
      <c r="B36" s="43">
        <v>57.750506265664157</v>
      </c>
      <c r="C36" s="5"/>
    </row>
    <row r="37" spans="1:3">
      <c r="A37" s="3" t="s">
        <v>60</v>
      </c>
      <c r="B37" s="43">
        <v>56.798061894341984</v>
      </c>
      <c r="C37" s="5"/>
    </row>
    <row r="38" spans="1:3">
      <c r="A38" s="3" t="s">
        <v>98</v>
      </c>
      <c r="B38" s="43">
        <v>56.188201091267459</v>
      </c>
      <c r="C38" s="5"/>
    </row>
    <row r="39" spans="1:3">
      <c r="A39" s="3" t="s">
        <v>62</v>
      </c>
      <c r="B39" s="43">
        <v>54.479970607994623</v>
      </c>
      <c r="C39" s="5"/>
    </row>
    <row r="40" spans="1:3">
      <c r="A40" s="3" t="s">
        <v>59</v>
      </c>
      <c r="B40" s="43">
        <v>54.248702940002659</v>
      </c>
      <c r="C40" s="5"/>
    </row>
    <row r="41" spans="1:3">
      <c r="A41" s="3" t="s">
        <v>38</v>
      </c>
      <c r="B41" s="43">
        <v>53.354316527365867</v>
      </c>
      <c r="C41" s="5"/>
    </row>
    <row r="42" spans="1:3">
      <c r="A42" s="3" t="s">
        <v>49</v>
      </c>
      <c r="B42" s="43">
        <v>52.695210879895129</v>
      </c>
      <c r="C42" s="5"/>
    </row>
    <row r="43" spans="1:3">
      <c r="A43" s="3" t="s">
        <v>37</v>
      </c>
      <c r="B43" s="43">
        <v>52.612786651689085</v>
      </c>
      <c r="C43" s="5"/>
    </row>
    <row r="44" spans="1:3">
      <c r="A44" s="3" t="s">
        <v>7</v>
      </c>
      <c r="B44" s="43">
        <v>51.838734325138205</v>
      </c>
      <c r="C44" s="5"/>
    </row>
    <row r="45" spans="1:3">
      <c r="A45" s="3" t="s">
        <v>72</v>
      </c>
      <c r="B45" s="43">
        <v>51.679701156203272</v>
      </c>
      <c r="C45" s="5"/>
    </row>
    <row r="46" spans="1:3">
      <c r="A46" s="3" t="s">
        <v>32</v>
      </c>
      <c r="B46" s="43">
        <v>51.440166564832779</v>
      </c>
      <c r="C46" s="5"/>
    </row>
    <row r="47" spans="1:3">
      <c r="A47" s="3" t="s">
        <v>44</v>
      </c>
      <c r="B47" s="43">
        <v>51.325732145610687</v>
      </c>
      <c r="C47" s="5"/>
    </row>
    <row r="48" spans="1:3">
      <c r="A48" s="3" t="s">
        <v>14</v>
      </c>
      <c r="B48" s="43">
        <v>51.1566176792197</v>
      </c>
      <c r="C48" s="5"/>
    </row>
    <row r="49" spans="1:3">
      <c r="A49" s="3" t="s">
        <v>95</v>
      </c>
      <c r="B49" s="43">
        <v>49.197215192318829</v>
      </c>
      <c r="C49" s="5"/>
    </row>
    <row r="50" spans="1:3">
      <c r="A50" s="3" t="s">
        <v>58</v>
      </c>
      <c r="B50" s="43">
        <v>48.333109845838223</v>
      </c>
      <c r="C50" s="5"/>
    </row>
    <row r="51" spans="1:3">
      <c r="A51" s="3" t="s">
        <v>93</v>
      </c>
      <c r="B51" s="43">
        <v>48.2977502899111</v>
      </c>
      <c r="C51" s="5"/>
    </row>
    <row r="52" spans="1:3">
      <c r="A52" s="3" t="s">
        <v>54</v>
      </c>
      <c r="B52" s="43">
        <v>47.693209141871499</v>
      </c>
      <c r="C52" s="5"/>
    </row>
    <row r="53" spans="1:3">
      <c r="A53" s="3" t="s">
        <v>63</v>
      </c>
      <c r="B53" s="43">
        <v>47.688639297164514</v>
      </c>
      <c r="C53" s="5"/>
    </row>
    <row r="54" spans="1:3">
      <c r="A54" s="3" t="s">
        <v>57</v>
      </c>
      <c r="B54" s="43">
        <v>47.638162888639904</v>
      </c>
      <c r="C54" s="5"/>
    </row>
    <row r="55" spans="1:3">
      <c r="A55" s="3" t="s">
        <v>51</v>
      </c>
      <c r="B55" s="43">
        <v>46.631067158671591</v>
      </c>
      <c r="C55" s="5"/>
    </row>
    <row r="56" spans="1:3">
      <c r="A56" s="3" t="s">
        <v>41</v>
      </c>
      <c r="B56" s="43">
        <v>46.586605826605826</v>
      </c>
      <c r="C56" s="5"/>
    </row>
    <row r="57" spans="1:3">
      <c r="A57" s="3" t="s">
        <v>10</v>
      </c>
      <c r="B57" s="43">
        <v>46.266040118388673</v>
      </c>
      <c r="C57" s="5"/>
    </row>
    <row r="58" spans="1:3">
      <c r="A58" s="3" t="s">
        <v>26</v>
      </c>
      <c r="B58" s="43">
        <v>45.872625382769179</v>
      </c>
      <c r="C58" s="5"/>
    </row>
    <row r="59" spans="1:3">
      <c r="A59" s="3" t="s">
        <v>23</v>
      </c>
      <c r="B59" s="43">
        <v>45.661330818472798</v>
      </c>
      <c r="C59" s="5"/>
    </row>
    <row r="60" spans="1:3">
      <c r="A60" s="3" t="s">
        <v>16</v>
      </c>
      <c r="B60" s="43">
        <v>45.418254693303886</v>
      </c>
      <c r="C60" s="5"/>
    </row>
    <row r="61" spans="1:3">
      <c r="A61" s="3" t="s">
        <v>50</v>
      </c>
      <c r="B61" s="43">
        <v>44.587093603795729</v>
      </c>
      <c r="C61" s="5"/>
    </row>
    <row r="62" spans="1:3">
      <c r="A62" s="3" t="s">
        <v>74</v>
      </c>
      <c r="B62" s="43">
        <v>44.483332912311731</v>
      </c>
      <c r="C62" s="5"/>
    </row>
    <row r="63" spans="1:3">
      <c r="A63" s="3" t="s">
        <v>80</v>
      </c>
      <c r="B63" s="43">
        <v>43.028135804708185</v>
      </c>
      <c r="C63" s="5"/>
    </row>
    <row r="64" spans="1:3">
      <c r="A64" s="3" t="s">
        <v>12</v>
      </c>
      <c r="B64" s="43">
        <v>43.011627226006929</v>
      </c>
      <c r="C64" s="5"/>
    </row>
    <row r="65" spans="1:3">
      <c r="A65" s="3" t="s">
        <v>87</v>
      </c>
      <c r="B65" s="43">
        <v>42.60033687089993</v>
      </c>
      <c r="C65" s="5"/>
    </row>
    <row r="66" spans="1:3">
      <c r="A66" s="3" t="s">
        <v>27</v>
      </c>
      <c r="B66" s="43">
        <v>42.312493378379969</v>
      </c>
      <c r="C66" s="5"/>
    </row>
    <row r="67" spans="1:3">
      <c r="A67" s="3" t="s">
        <v>11</v>
      </c>
      <c r="B67" s="43">
        <v>42.16052852550262</v>
      </c>
      <c r="C67" s="5"/>
    </row>
    <row r="68" spans="1:3">
      <c r="A68" s="3" t="s">
        <v>29</v>
      </c>
      <c r="B68" s="43">
        <v>42.080424299211366</v>
      </c>
      <c r="C68" s="5"/>
    </row>
    <row r="69" spans="1:3">
      <c r="A69" s="3" t="s">
        <v>70</v>
      </c>
      <c r="B69" s="43">
        <v>41.788819222827101</v>
      </c>
      <c r="C69" s="5"/>
    </row>
    <row r="70" spans="1:3">
      <c r="A70" s="3" t="s">
        <v>25</v>
      </c>
      <c r="B70" s="43">
        <v>41.549309526706416</v>
      </c>
      <c r="C70" s="5"/>
    </row>
    <row r="71" spans="1:3">
      <c r="A71" s="3" t="s">
        <v>19</v>
      </c>
      <c r="B71" s="43">
        <v>40.323708525829481</v>
      </c>
      <c r="C71" s="5"/>
    </row>
    <row r="72" spans="1:3">
      <c r="A72" s="3" t="s">
        <v>88</v>
      </c>
      <c r="B72" s="43">
        <v>40.28612080686009</v>
      </c>
      <c r="C72" s="5"/>
    </row>
    <row r="73" spans="1:3">
      <c r="A73" s="3" t="s">
        <v>33</v>
      </c>
      <c r="B73" s="43">
        <v>40.203706728899263</v>
      </c>
      <c r="C73" s="5"/>
    </row>
    <row r="74" spans="1:3">
      <c r="A74" s="3" t="s">
        <v>78</v>
      </c>
      <c r="B74" s="43">
        <v>39.956195026765009</v>
      </c>
      <c r="C74" s="5"/>
    </row>
    <row r="75" spans="1:3">
      <c r="A75" s="3" t="s">
        <v>76</v>
      </c>
      <c r="B75" s="43">
        <v>39.81008391285836</v>
      </c>
      <c r="C75" s="5"/>
    </row>
    <row r="76" spans="1:3">
      <c r="A76" s="3" t="s">
        <v>100</v>
      </c>
      <c r="B76" s="43">
        <v>39.061631010423667</v>
      </c>
      <c r="C76" s="5"/>
    </row>
    <row r="77" spans="1:3">
      <c r="A77" s="3" t="s">
        <v>8</v>
      </c>
      <c r="B77" s="43">
        <v>38.733240643213257</v>
      </c>
      <c r="C77" s="5"/>
    </row>
    <row r="78" spans="1:3">
      <c r="A78" s="3" t="s">
        <v>92</v>
      </c>
      <c r="B78" s="43">
        <v>37.876859053076821</v>
      </c>
      <c r="C78" s="5"/>
    </row>
    <row r="79" spans="1:3">
      <c r="A79" s="3" t="s">
        <v>22</v>
      </c>
      <c r="B79" s="43">
        <v>37.849078954091411</v>
      </c>
      <c r="C79" s="5"/>
    </row>
    <row r="80" spans="1:3">
      <c r="A80" s="3" t="s">
        <v>21</v>
      </c>
      <c r="B80" s="43">
        <v>37.454325919742409</v>
      </c>
      <c r="C80" s="5"/>
    </row>
    <row r="81" spans="1:3">
      <c r="A81" s="3" t="s">
        <v>73</v>
      </c>
      <c r="B81" s="43">
        <v>37.073105947438371</v>
      </c>
      <c r="C81" s="5"/>
    </row>
    <row r="82" spans="1:3">
      <c r="A82" s="3" t="s">
        <v>75</v>
      </c>
      <c r="B82" s="43">
        <v>37.048968650378796</v>
      </c>
      <c r="C82" s="5"/>
    </row>
    <row r="83" spans="1:3">
      <c r="A83" s="3" t="s">
        <v>66</v>
      </c>
      <c r="B83" s="43">
        <v>36.845997456118042</v>
      </c>
      <c r="C83" s="5"/>
    </row>
    <row r="84" spans="1:3">
      <c r="A84" s="3" t="s">
        <v>42</v>
      </c>
      <c r="B84" s="43">
        <v>36.490732753339053</v>
      </c>
      <c r="C84" s="5"/>
    </row>
    <row r="85" spans="1:3">
      <c r="A85" s="3" t="s">
        <v>104</v>
      </c>
      <c r="B85" s="43">
        <v>36.428649498474989</v>
      </c>
      <c r="C85" s="5"/>
    </row>
    <row r="86" spans="1:3">
      <c r="A86" s="3" t="s">
        <v>43</v>
      </c>
      <c r="B86" s="43">
        <v>36.221143114311431</v>
      </c>
      <c r="C86" s="5"/>
    </row>
    <row r="87" spans="1:3">
      <c r="A87" s="3" t="s">
        <v>40</v>
      </c>
      <c r="B87" s="43">
        <v>35.352312188785454</v>
      </c>
      <c r="C87" s="5"/>
    </row>
    <row r="88" spans="1:3">
      <c r="A88" s="3" t="s">
        <v>24</v>
      </c>
      <c r="B88" s="43">
        <v>35.009711935522411</v>
      </c>
      <c r="C88" s="5"/>
    </row>
    <row r="89" spans="1:3">
      <c r="A89" s="3" t="s">
        <v>79</v>
      </c>
      <c r="B89" s="43">
        <v>34.843119579258165</v>
      </c>
      <c r="C89" s="5"/>
    </row>
    <row r="90" spans="1:3">
      <c r="A90" s="3" t="s">
        <v>39</v>
      </c>
      <c r="B90" s="43">
        <v>34.180405426477471</v>
      </c>
      <c r="C90" s="5"/>
    </row>
    <row r="91" spans="1:3">
      <c r="A91" s="3" t="s">
        <v>101</v>
      </c>
      <c r="B91" s="43">
        <v>33.243123141619236</v>
      </c>
      <c r="C91" s="5"/>
    </row>
    <row r="92" spans="1:3">
      <c r="A92" s="3" t="s">
        <v>81</v>
      </c>
      <c r="B92" s="43">
        <v>33.182674513287438</v>
      </c>
      <c r="C92" s="5"/>
    </row>
    <row r="93" spans="1:3">
      <c r="A93" s="3" t="s">
        <v>15</v>
      </c>
      <c r="B93" s="43">
        <v>32.930441243712849</v>
      </c>
      <c r="C93" s="5"/>
    </row>
    <row r="94" spans="1:3">
      <c r="A94" s="3" t="s">
        <v>84</v>
      </c>
      <c r="B94" s="43">
        <v>32.882600387816112</v>
      </c>
      <c r="C94" s="5"/>
    </row>
    <row r="95" spans="1:3">
      <c r="A95" s="3" t="s">
        <v>86</v>
      </c>
      <c r="B95" s="43">
        <v>32.744088133094657</v>
      </c>
      <c r="C95" s="5"/>
    </row>
    <row r="96" spans="1:3">
      <c r="A96" s="3" t="s">
        <v>105</v>
      </c>
      <c r="B96" s="43">
        <v>32.457300553763766</v>
      </c>
      <c r="C96" s="5"/>
    </row>
    <row r="97" spans="1:3">
      <c r="A97" s="3" t="s">
        <v>64</v>
      </c>
      <c r="B97" s="43">
        <v>32.423563046312843</v>
      </c>
      <c r="C97" s="5"/>
    </row>
    <row r="98" spans="1:3">
      <c r="A98" s="3" t="s">
        <v>17</v>
      </c>
      <c r="B98" s="43">
        <v>32.312045952349024</v>
      </c>
      <c r="C98" s="5"/>
    </row>
    <row r="99" spans="1:3">
      <c r="A99" s="3" t="s">
        <v>35</v>
      </c>
      <c r="B99" s="43">
        <v>32.046711474952325</v>
      </c>
      <c r="C99" s="5"/>
    </row>
    <row r="100" spans="1:3">
      <c r="A100" s="3" t="s">
        <v>28</v>
      </c>
      <c r="B100" s="43">
        <v>31.887677476854797</v>
      </c>
      <c r="C100" s="5"/>
    </row>
    <row r="101" spans="1:3">
      <c r="A101" s="3" t="s">
        <v>83</v>
      </c>
      <c r="B101" s="43">
        <v>31.696791105552485</v>
      </c>
      <c r="C101" s="5"/>
    </row>
    <row r="102" spans="1:3">
      <c r="A102" s="3" t="s">
        <v>47</v>
      </c>
      <c r="B102" s="43">
        <v>30.080018891475223</v>
      </c>
      <c r="C102" s="5"/>
    </row>
    <row r="103" spans="1:3">
      <c r="A103" s="3" t="s">
        <v>31</v>
      </c>
      <c r="B103" s="43">
        <v>29.342245724075049</v>
      </c>
      <c r="C103" s="5"/>
    </row>
    <row r="104" spans="1:3">
      <c r="A104" s="3" t="s">
        <v>9</v>
      </c>
      <c r="B104" s="43">
        <v>25.340712499999999</v>
      </c>
      <c r="C104" s="5"/>
    </row>
    <row r="106" spans="1:3">
      <c r="A106" s="53" t="s">
        <v>393</v>
      </c>
      <c r="B106" s="89">
        <f>MEDIAN(B4:B104)</f>
        <v>47.638162888639904</v>
      </c>
    </row>
    <row r="107" spans="1:3">
      <c r="A107" s="53" t="s">
        <v>392</v>
      </c>
      <c r="B107" s="86">
        <v>48.32</v>
      </c>
    </row>
    <row r="108" spans="1:3">
      <c r="A108" s="53"/>
    </row>
  </sheetData>
  <sortState ref="A4:B104">
    <sortCondition descending="1" ref="B4"/>
  </sortState>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workbookViewId="0">
      <selection activeCell="E1" sqref="E1:F1048576"/>
    </sheetView>
  </sheetViews>
  <sheetFormatPr defaultRowHeight="15"/>
  <cols>
    <col min="1" max="1" width="43" customWidth="1"/>
    <col min="2" max="2" width="27.42578125" customWidth="1"/>
  </cols>
  <sheetData>
    <row r="1" spans="1:2" ht="18">
      <c r="A1" s="52" t="s">
        <v>526</v>
      </c>
      <c r="B1" s="6"/>
    </row>
    <row r="2" spans="1:2" s="3" customFormat="1" ht="12.75" customHeight="1">
      <c r="A2" s="52"/>
      <c r="B2" s="6"/>
    </row>
    <row r="3" spans="1:2" ht="12.75" customHeight="1">
      <c r="A3" s="6"/>
      <c r="B3" s="6"/>
    </row>
    <row r="4" spans="1:2">
      <c r="A4" s="3" t="s">
        <v>18</v>
      </c>
      <c r="B4" s="43">
        <v>106.04854692230072</v>
      </c>
    </row>
    <row r="5" spans="1:2">
      <c r="A5" s="3" t="s">
        <v>53</v>
      </c>
      <c r="B5" s="43">
        <v>52.858476743183843</v>
      </c>
    </row>
    <row r="6" spans="1:2">
      <c r="A6" s="3" t="s">
        <v>65</v>
      </c>
      <c r="B6" s="43">
        <v>51.964922711058264</v>
      </c>
    </row>
    <row r="7" spans="1:2">
      <c r="A7" s="3" t="s">
        <v>30</v>
      </c>
      <c r="B7" s="43">
        <v>47.209939346507532</v>
      </c>
    </row>
    <row r="8" spans="1:2">
      <c r="A8" s="3" t="s">
        <v>99</v>
      </c>
      <c r="B8" s="43">
        <v>44.598235444812985</v>
      </c>
    </row>
    <row r="9" spans="1:2">
      <c r="A9" s="3" t="s">
        <v>56</v>
      </c>
      <c r="B9" s="43">
        <v>43.002588357099157</v>
      </c>
    </row>
    <row r="10" spans="1:2">
      <c r="A10" s="3" t="s">
        <v>103</v>
      </c>
      <c r="B10" s="43">
        <v>41.831849912144527</v>
      </c>
    </row>
    <row r="11" spans="1:2">
      <c r="A11" s="3" t="s">
        <v>97</v>
      </c>
      <c r="B11" s="43">
        <v>40.796015398024409</v>
      </c>
    </row>
    <row r="12" spans="1:2">
      <c r="A12" s="3" t="s">
        <v>96</v>
      </c>
      <c r="B12" s="43">
        <v>40.479655143585674</v>
      </c>
    </row>
    <row r="13" spans="1:2">
      <c r="A13" s="3" t="s">
        <v>45</v>
      </c>
      <c r="B13" s="43">
        <v>39.80790280138789</v>
      </c>
    </row>
    <row r="14" spans="1:2">
      <c r="A14" s="3" t="s">
        <v>69</v>
      </c>
      <c r="B14" s="43">
        <v>38.521171837870867</v>
      </c>
    </row>
    <row r="15" spans="1:2">
      <c r="A15" s="3" t="s">
        <v>34</v>
      </c>
      <c r="B15" s="43">
        <v>37.477026544724517</v>
      </c>
    </row>
    <row r="16" spans="1:2">
      <c r="A16" s="3" t="s">
        <v>90</v>
      </c>
      <c r="B16" s="43">
        <v>37.133146131805155</v>
      </c>
    </row>
    <row r="17" spans="1:2">
      <c r="A17" s="3" t="s">
        <v>85</v>
      </c>
      <c r="B17" s="43">
        <v>36.191565483168645</v>
      </c>
    </row>
    <row r="18" spans="1:2">
      <c r="A18" s="3" t="s">
        <v>49</v>
      </c>
      <c r="B18" s="43">
        <v>35.069431918728498</v>
      </c>
    </row>
    <row r="19" spans="1:2">
      <c r="A19" s="3" t="s">
        <v>68</v>
      </c>
      <c r="B19" s="43">
        <v>34.9416825061598</v>
      </c>
    </row>
    <row r="20" spans="1:2">
      <c r="A20" s="3" t="s">
        <v>62</v>
      </c>
      <c r="B20" s="43">
        <v>34.658986755602477</v>
      </c>
    </row>
    <row r="21" spans="1:2">
      <c r="A21" s="3" t="s">
        <v>89</v>
      </c>
      <c r="B21" s="43">
        <v>33.106088407762783</v>
      </c>
    </row>
    <row r="22" spans="1:2">
      <c r="A22" s="3" t="s">
        <v>55</v>
      </c>
      <c r="B22" s="43">
        <v>32.537911104995182</v>
      </c>
    </row>
    <row r="23" spans="1:2">
      <c r="A23" s="3" t="s">
        <v>71</v>
      </c>
      <c r="B23" s="43">
        <v>32.281461523296315</v>
      </c>
    </row>
    <row r="24" spans="1:2">
      <c r="A24" s="3" t="s">
        <v>6</v>
      </c>
      <c r="B24" s="43">
        <v>31.228254432029061</v>
      </c>
    </row>
    <row r="25" spans="1:2">
      <c r="A25" s="3" t="s">
        <v>102</v>
      </c>
      <c r="B25" s="43">
        <v>30.913411414257666</v>
      </c>
    </row>
    <row r="26" spans="1:2">
      <c r="A26" s="3" t="s">
        <v>20</v>
      </c>
      <c r="B26" s="43">
        <v>30.891436218899951</v>
      </c>
    </row>
    <row r="27" spans="1:2">
      <c r="A27" s="3" t="s">
        <v>59</v>
      </c>
      <c r="B27" s="43">
        <v>30.758241319675403</v>
      </c>
    </row>
    <row r="28" spans="1:2">
      <c r="A28" s="3" t="s">
        <v>91</v>
      </c>
      <c r="B28" s="43">
        <v>29.896626576708712</v>
      </c>
    </row>
    <row r="29" spans="1:2">
      <c r="A29" s="3" t="s">
        <v>72</v>
      </c>
      <c r="B29" s="43">
        <v>29.762915148579491</v>
      </c>
    </row>
    <row r="30" spans="1:2">
      <c r="A30" s="3" t="s">
        <v>58</v>
      </c>
      <c r="B30" s="43">
        <v>29.281970059613183</v>
      </c>
    </row>
    <row r="31" spans="1:2">
      <c r="A31" s="3" t="s">
        <v>14</v>
      </c>
      <c r="B31" s="43">
        <v>29.004975724970478</v>
      </c>
    </row>
    <row r="32" spans="1:2">
      <c r="A32" s="3" t="s">
        <v>46</v>
      </c>
      <c r="B32" s="43">
        <v>28.880857176777869</v>
      </c>
    </row>
    <row r="33" spans="1:2">
      <c r="A33" s="3" t="s">
        <v>60</v>
      </c>
      <c r="B33" s="43">
        <v>28.766467199571295</v>
      </c>
    </row>
    <row r="34" spans="1:2">
      <c r="A34" s="3" t="s">
        <v>7</v>
      </c>
      <c r="B34" s="43">
        <v>28.661108364420873</v>
      </c>
    </row>
    <row r="35" spans="1:2">
      <c r="A35" s="3" t="s">
        <v>51</v>
      </c>
      <c r="B35" s="43">
        <v>28.097388929889298</v>
      </c>
    </row>
    <row r="36" spans="1:2">
      <c r="A36" s="3" t="s">
        <v>16</v>
      </c>
      <c r="B36" s="43">
        <v>27.934878651741791</v>
      </c>
    </row>
    <row r="37" spans="1:2">
      <c r="A37" s="3" t="s">
        <v>52</v>
      </c>
      <c r="B37" s="43">
        <v>27.646871459866983</v>
      </c>
    </row>
    <row r="38" spans="1:2">
      <c r="A38" s="3" t="s">
        <v>48</v>
      </c>
      <c r="B38" s="43">
        <v>27.623886647274094</v>
      </c>
    </row>
    <row r="39" spans="1:2">
      <c r="A39" s="3" t="s">
        <v>82</v>
      </c>
      <c r="B39" s="43">
        <v>27.399054351945672</v>
      </c>
    </row>
    <row r="40" spans="1:2">
      <c r="A40" s="3" t="s">
        <v>80</v>
      </c>
      <c r="B40" s="43">
        <v>27.392714062896733</v>
      </c>
    </row>
    <row r="41" spans="1:2">
      <c r="A41" s="3" t="s">
        <v>10</v>
      </c>
      <c r="B41" s="43">
        <v>26.303183816886857</v>
      </c>
    </row>
    <row r="42" spans="1:2">
      <c r="A42" s="3" t="s">
        <v>44</v>
      </c>
      <c r="B42" s="43">
        <v>26.194165371795936</v>
      </c>
    </row>
    <row r="43" spans="1:2">
      <c r="A43" s="3" t="s">
        <v>95</v>
      </c>
      <c r="B43" s="43">
        <v>26.156448235225934</v>
      </c>
    </row>
    <row r="44" spans="1:2">
      <c r="A44" s="3" t="s">
        <v>13</v>
      </c>
      <c r="B44" s="43">
        <v>25.84599191727089</v>
      </c>
    </row>
    <row r="45" spans="1:2">
      <c r="A45" s="3" t="s">
        <v>67</v>
      </c>
      <c r="B45" s="43">
        <v>25.666531376962212</v>
      </c>
    </row>
    <row r="46" spans="1:2">
      <c r="A46" s="3" t="s">
        <v>54</v>
      </c>
      <c r="B46" s="43">
        <v>25.607247089262614</v>
      </c>
    </row>
    <row r="47" spans="1:2">
      <c r="A47" s="3" t="s">
        <v>77</v>
      </c>
      <c r="B47" s="43">
        <v>25.386608335188072</v>
      </c>
    </row>
    <row r="48" spans="1:2">
      <c r="A48" s="3" t="s">
        <v>37</v>
      </c>
      <c r="B48" s="43">
        <v>25.283573522562264</v>
      </c>
    </row>
    <row r="49" spans="1:2">
      <c r="A49" s="3" t="s">
        <v>19</v>
      </c>
      <c r="B49" s="43">
        <v>25.157706845863082</v>
      </c>
    </row>
    <row r="50" spans="1:2">
      <c r="A50" s="3" t="s">
        <v>98</v>
      </c>
      <c r="B50" s="43">
        <v>24.811611181885922</v>
      </c>
    </row>
    <row r="51" spans="1:2">
      <c r="A51" s="3" t="s">
        <v>50</v>
      </c>
      <c r="B51" s="43">
        <v>24.502005736580205</v>
      </c>
    </row>
    <row r="52" spans="1:2">
      <c r="A52" s="3" t="s">
        <v>5</v>
      </c>
      <c r="B52" s="43">
        <v>24.483105594925807</v>
      </c>
    </row>
    <row r="53" spans="1:2">
      <c r="A53" s="3" t="s">
        <v>61</v>
      </c>
      <c r="B53" s="43">
        <v>24.410310373715291</v>
      </c>
    </row>
    <row r="54" spans="1:2">
      <c r="A54" s="3" t="s">
        <v>12</v>
      </c>
      <c r="B54" s="43">
        <v>24.349882574399427</v>
      </c>
    </row>
    <row r="55" spans="1:2">
      <c r="A55" s="3" t="s">
        <v>78</v>
      </c>
      <c r="B55" s="43">
        <v>24.27457753265713</v>
      </c>
    </row>
    <row r="56" spans="1:2">
      <c r="A56" s="3" t="s">
        <v>22</v>
      </c>
      <c r="B56" s="43">
        <v>24.226666006693407</v>
      </c>
    </row>
    <row r="57" spans="1:2">
      <c r="A57" s="3" t="s">
        <v>36</v>
      </c>
      <c r="B57" s="43">
        <v>24.203022875816995</v>
      </c>
    </row>
    <row r="58" spans="1:2">
      <c r="A58" s="3" t="s">
        <v>87</v>
      </c>
      <c r="B58" s="43">
        <v>24.079163648337175</v>
      </c>
    </row>
    <row r="59" spans="1:2">
      <c r="A59" s="3" t="s">
        <v>8</v>
      </c>
      <c r="B59" s="43">
        <v>23.85785232778597</v>
      </c>
    </row>
    <row r="60" spans="1:2">
      <c r="A60" s="3" t="s">
        <v>93</v>
      </c>
      <c r="B60" s="43">
        <v>23.412360520551474</v>
      </c>
    </row>
    <row r="61" spans="1:2">
      <c r="A61" s="3" t="s">
        <v>63</v>
      </c>
      <c r="B61" s="43">
        <v>23.193727359786816</v>
      </c>
    </row>
    <row r="62" spans="1:2">
      <c r="A62" s="3" t="s">
        <v>23</v>
      </c>
      <c r="B62" s="43">
        <v>22.610195930498399</v>
      </c>
    </row>
    <row r="63" spans="1:2">
      <c r="A63" s="3" t="s">
        <v>88</v>
      </c>
      <c r="B63" s="43">
        <v>22.542463144799395</v>
      </c>
    </row>
    <row r="64" spans="1:2">
      <c r="A64" s="3" t="s">
        <v>74</v>
      </c>
      <c r="B64" s="43">
        <v>22.365037576178597</v>
      </c>
    </row>
    <row r="65" spans="1:2">
      <c r="A65" s="3" t="s">
        <v>100</v>
      </c>
      <c r="B65" s="43">
        <v>22.158238483523874</v>
      </c>
    </row>
    <row r="66" spans="1:2">
      <c r="A66" s="3" t="s">
        <v>43</v>
      </c>
      <c r="B66" s="43">
        <v>22.114752475247524</v>
      </c>
    </row>
    <row r="67" spans="1:2">
      <c r="A67" s="3" t="s">
        <v>79</v>
      </c>
      <c r="B67" s="43">
        <v>22.043629205880546</v>
      </c>
    </row>
    <row r="68" spans="1:2">
      <c r="A68" s="3" t="s">
        <v>33</v>
      </c>
      <c r="B68" s="43">
        <v>21.98504571437012</v>
      </c>
    </row>
    <row r="69" spans="1:2">
      <c r="A69" s="3" t="s">
        <v>17</v>
      </c>
      <c r="B69" s="43">
        <v>21.549012560904742</v>
      </c>
    </row>
    <row r="70" spans="1:2">
      <c r="A70" s="3" t="s">
        <v>75</v>
      </c>
      <c r="B70" s="43">
        <v>21.49885288006092</v>
      </c>
    </row>
    <row r="71" spans="1:2">
      <c r="A71" s="3" t="s">
        <v>24</v>
      </c>
      <c r="B71" s="43">
        <v>21.291064557247754</v>
      </c>
    </row>
    <row r="72" spans="1:2">
      <c r="A72" s="3" t="s">
        <v>70</v>
      </c>
      <c r="B72" s="43">
        <v>21.238479444340154</v>
      </c>
    </row>
    <row r="73" spans="1:2">
      <c r="A73" s="3" t="s">
        <v>57</v>
      </c>
      <c r="B73" s="43">
        <v>21.025482173582489</v>
      </c>
    </row>
    <row r="74" spans="1:2">
      <c r="A74" s="3" t="s">
        <v>11</v>
      </c>
      <c r="B74" s="43">
        <v>20.828432176958877</v>
      </c>
    </row>
    <row r="75" spans="1:2">
      <c r="A75" s="3" t="s">
        <v>35</v>
      </c>
      <c r="B75" s="43">
        <v>20.711050513977394</v>
      </c>
    </row>
    <row r="76" spans="1:2">
      <c r="A76" s="3" t="s">
        <v>29</v>
      </c>
      <c r="B76" s="43">
        <v>20.604663855703912</v>
      </c>
    </row>
    <row r="77" spans="1:2">
      <c r="A77" s="3" t="s">
        <v>47</v>
      </c>
      <c r="B77" s="43">
        <v>20.424431400330601</v>
      </c>
    </row>
    <row r="78" spans="1:2">
      <c r="A78" s="3" t="s">
        <v>32</v>
      </c>
      <c r="B78" s="43">
        <v>20.201669101825043</v>
      </c>
    </row>
    <row r="79" spans="1:2">
      <c r="A79" s="3" t="s">
        <v>76</v>
      </c>
      <c r="B79" s="43">
        <v>19.833052618506954</v>
      </c>
    </row>
    <row r="80" spans="1:2">
      <c r="A80" s="3" t="s">
        <v>64</v>
      </c>
      <c r="B80" s="43">
        <v>19.803611339160671</v>
      </c>
    </row>
    <row r="81" spans="1:2">
      <c r="A81" s="3" t="s">
        <v>38</v>
      </c>
      <c r="B81" s="43">
        <v>19.785497438662713</v>
      </c>
    </row>
    <row r="82" spans="1:2">
      <c r="A82" s="3" t="s">
        <v>21</v>
      </c>
      <c r="B82" s="43">
        <v>19.540426927434261</v>
      </c>
    </row>
    <row r="83" spans="1:2">
      <c r="A83" s="3" t="s">
        <v>42</v>
      </c>
      <c r="B83" s="43">
        <v>19.475468266356955</v>
      </c>
    </row>
    <row r="84" spans="1:2">
      <c r="A84" s="3" t="s">
        <v>39</v>
      </c>
      <c r="B84" s="43">
        <v>19.448221581163263</v>
      </c>
    </row>
    <row r="85" spans="1:2">
      <c r="A85" s="3" t="s">
        <v>26</v>
      </c>
      <c r="B85" s="43">
        <v>18.998178846313003</v>
      </c>
    </row>
    <row r="86" spans="1:2">
      <c r="A86" s="3" t="s">
        <v>31</v>
      </c>
      <c r="B86" s="43">
        <v>18.991735790666187</v>
      </c>
    </row>
    <row r="87" spans="1:2">
      <c r="A87" s="3" t="s">
        <v>41</v>
      </c>
      <c r="B87" s="43">
        <v>18.976979565675219</v>
      </c>
    </row>
    <row r="88" spans="1:2">
      <c r="A88" s="3" t="s">
        <v>81</v>
      </c>
      <c r="B88" s="43">
        <v>18.97411910578133</v>
      </c>
    </row>
    <row r="89" spans="1:2">
      <c r="A89" s="3" t="s">
        <v>27</v>
      </c>
      <c r="B89" s="43">
        <v>18.588965143792159</v>
      </c>
    </row>
    <row r="90" spans="1:2">
      <c r="A90" s="3" t="s">
        <v>73</v>
      </c>
      <c r="B90" s="43">
        <v>18.220965776216428</v>
      </c>
    </row>
    <row r="91" spans="1:2">
      <c r="A91" s="3" t="s">
        <v>104</v>
      </c>
      <c r="B91" s="43">
        <v>17.164413042794706</v>
      </c>
    </row>
    <row r="92" spans="1:2">
      <c r="A92" s="3" t="s">
        <v>83</v>
      </c>
      <c r="B92" s="43">
        <v>17.141333003693902</v>
      </c>
    </row>
    <row r="93" spans="1:2">
      <c r="A93" s="3" t="s">
        <v>105</v>
      </c>
      <c r="B93" s="43">
        <v>17.096695673340228</v>
      </c>
    </row>
    <row r="94" spans="1:2">
      <c r="A94" s="3" t="s">
        <v>40</v>
      </c>
      <c r="B94" s="43">
        <v>16.866750378869884</v>
      </c>
    </row>
    <row r="95" spans="1:2">
      <c r="A95" s="3" t="s">
        <v>28</v>
      </c>
      <c r="B95" s="43">
        <v>16.797508867021953</v>
      </c>
    </row>
    <row r="96" spans="1:2">
      <c r="A96" s="3" t="s">
        <v>94</v>
      </c>
      <c r="B96" s="43">
        <v>16.65289724310777</v>
      </c>
    </row>
    <row r="97" spans="1:2">
      <c r="A97" s="3" t="s">
        <v>92</v>
      </c>
      <c r="B97" s="43">
        <v>16.620753172329103</v>
      </c>
    </row>
    <row r="98" spans="1:2">
      <c r="A98" s="3" t="s">
        <v>101</v>
      </c>
      <c r="B98" s="43">
        <v>16.468187282303969</v>
      </c>
    </row>
    <row r="99" spans="1:2">
      <c r="A99" s="3" t="s">
        <v>15</v>
      </c>
      <c r="B99" s="43">
        <v>16.202193584097419</v>
      </c>
    </row>
    <row r="100" spans="1:2">
      <c r="A100" s="3" t="s">
        <v>66</v>
      </c>
      <c r="B100" s="43">
        <v>16.196010175527856</v>
      </c>
    </row>
    <row r="101" spans="1:2">
      <c r="A101" s="3" t="s">
        <v>9</v>
      </c>
      <c r="B101" s="43">
        <v>15.767283333333335</v>
      </c>
    </row>
    <row r="102" spans="1:2">
      <c r="A102" s="3" t="s">
        <v>86</v>
      </c>
      <c r="B102" s="43">
        <v>15.101952195430135</v>
      </c>
    </row>
    <row r="103" spans="1:2">
      <c r="A103" s="3" t="s">
        <v>25</v>
      </c>
      <c r="B103" s="43">
        <v>14.933811899257817</v>
      </c>
    </row>
    <row r="104" spans="1:2">
      <c r="A104" s="3" t="s">
        <v>84</v>
      </c>
      <c r="B104" s="43">
        <v>14.321779409388382</v>
      </c>
    </row>
    <row r="106" spans="1:2">
      <c r="A106" s="53" t="s">
        <v>393</v>
      </c>
      <c r="B106" s="89">
        <f>MEDIAN(B4:B104)</f>
        <v>24.349882574399427</v>
      </c>
    </row>
    <row r="107" spans="1:2">
      <c r="A107" s="53" t="s">
        <v>392</v>
      </c>
      <c r="B107" s="89">
        <f>AVERAGE(B4:B104)</f>
        <v>26.72499700824897</v>
      </c>
    </row>
    <row r="108" spans="1:2">
      <c r="A108" s="53"/>
    </row>
  </sheetData>
  <sortState ref="A4:B104">
    <sortCondition descending="1" ref="B4"/>
  </sortState>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workbookViewId="0">
      <selection activeCell="E1" sqref="E1:F1048576"/>
    </sheetView>
  </sheetViews>
  <sheetFormatPr defaultRowHeight="15"/>
  <cols>
    <col min="1" max="1" width="44" customWidth="1"/>
    <col min="2" max="2" width="23.7109375" customWidth="1"/>
    <col min="3" max="3" width="9.5703125" bestFit="1" customWidth="1"/>
  </cols>
  <sheetData>
    <row r="1" spans="1:4" ht="18">
      <c r="A1" s="52" t="s">
        <v>527</v>
      </c>
      <c r="B1" s="6"/>
    </row>
    <row r="2" spans="1:4" s="3" customFormat="1" ht="12.75" customHeight="1">
      <c r="A2" s="52"/>
      <c r="B2" s="6"/>
    </row>
    <row r="3" spans="1:4" ht="12.75" customHeight="1">
      <c r="A3" s="6"/>
      <c r="B3" s="6"/>
    </row>
    <row r="4" spans="1:4">
      <c r="A4" s="3" t="s">
        <v>6</v>
      </c>
      <c r="B4" s="43">
        <v>12.285110751372054</v>
      </c>
    </row>
    <row r="5" spans="1:4">
      <c r="A5" s="3" t="s">
        <v>40</v>
      </c>
      <c r="B5" s="43">
        <v>11.647179043082918</v>
      </c>
      <c r="C5" s="50"/>
    </row>
    <row r="6" spans="1:4">
      <c r="A6" s="3" t="s">
        <v>14</v>
      </c>
      <c r="B6" s="43">
        <v>11.232850019682456</v>
      </c>
      <c r="C6" s="50"/>
      <c r="D6" s="3"/>
    </row>
    <row r="7" spans="1:4">
      <c r="A7" s="3" t="s">
        <v>53</v>
      </c>
      <c r="B7" s="43">
        <v>9.0801850202545467</v>
      </c>
      <c r="C7" s="50"/>
      <c r="D7" s="3"/>
    </row>
    <row r="8" spans="1:4">
      <c r="A8" s="3" t="s">
        <v>65</v>
      </c>
      <c r="B8" s="43">
        <v>8.6946756506804075</v>
      </c>
      <c r="C8" s="50"/>
      <c r="D8" s="3"/>
    </row>
    <row r="9" spans="1:4">
      <c r="A9" s="3" t="s">
        <v>103</v>
      </c>
      <c r="B9" s="43">
        <v>8.513817192377898</v>
      </c>
      <c r="C9" s="50"/>
      <c r="D9" s="3"/>
    </row>
    <row r="10" spans="1:4">
      <c r="A10" s="3" t="s">
        <v>69</v>
      </c>
      <c r="B10" s="43">
        <v>8.4676176250933537</v>
      </c>
      <c r="C10" s="50"/>
      <c r="D10" s="3"/>
    </row>
    <row r="11" spans="1:4">
      <c r="A11" s="3" t="s">
        <v>34</v>
      </c>
      <c r="B11" s="43">
        <v>8.3288467544055322</v>
      </c>
      <c r="C11" s="50"/>
      <c r="D11" s="3"/>
    </row>
    <row r="12" spans="1:4">
      <c r="A12" s="3" t="s">
        <v>30</v>
      </c>
      <c r="B12" s="43">
        <v>8.3042457444727056</v>
      </c>
      <c r="C12" s="50"/>
      <c r="D12" s="3"/>
    </row>
    <row r="13" spans="1:4">
      <c r="A13" s="3" t="s">
        <v>91</v>
      </c>
      <c r="B13" s="43">
        <v>7.3274156644177184</v>
      </c>
      <c r="D13" s="3"/>
    </row>
    <row r="14" spans="1:4">
      <c r="A14" s="3" t="s">
        <v>57</v>
      </c>
      <c r="B14" s="43">
        <v>7.2907063042695377</v>
      </c>
      <c r="D14" s="3"/>
    </row>
    <row r="15" spans="1:4">
      <c r="A15" s="3" t="s">
        <v>48</v>
      </c>
      <c r="B15" s="43">
        <v>7.2595951018110156</v>
      </c>
      <c r="D15" s="3"/>
    </row>
    <row r="16" spans="1:4">
      <c r="A16" s="3" t="s">
        <v>55</v>
      </c>
      <c r="B16" s="43">
        <v>7.2574308517957888</v>
      </c>
      <c r="D16" s="3"/>
    </row>
    <row r="17" spans="1:4">
      <c r="A17" s="3" t="s">
        <v>60</v>
      </c>
      <c r="B17" s="43">
        <v>7.1460054481311124</v>
      </c>
      <c r="D17" s="3"/>
    </row>
    <row r="18" spans="1:4">
      <c r="A18" s="3" t="s">
        <v>89</v>
      </c>
      <c r="B18" s="43">
        <v>6.8621319410480472</v>
      </c>
      <c r="D18" s="3"/>
    </row>
    <row r="19" spans="1:4">
      <c r="A19" s="3" t="s">
        <v>13</v>
      </c>
      <c r="B19" s="43">
        <v>6.8012956139308214</v>
      </c>
      <c r="D19" s="3"/>
    </row>
    <row r="20" spans="1:4">
      <c r="A20" s="3" t="s">
        <v>68</v>
      </c>
      <c r="B20" s="43">
        <v>6.6783526927138332</v>
      </c>
      <c r="D20" s="3"/>
    </row>
    <row r="21" spans="1:4">
      <c r="A21" s="3" t="s">
        <v>71</v>
      </c>
      <c r="B21" s="43">
        <v>6.4732207399618851</v>
      </c>
      <c r="D21" s="3"/>
    </row>
    <row r="22" spans="1:4">
      <c r="A22" s="3" t="s">
        <v>37</v>
      </c>
      <c r="B22" s="43">
        <v>6.3495493027206225</v>
      </c>
      <c r="D22" s="3"/>
    </row>
    <row r="23" spans="1:4">
      <c r="A23" s="3" t="s">
        <v>97</v>
      </c>
      <c r="B23" s="43">
        <v>6.1869392794886693</v>
      </c>
      <c r="D23" s="3"/>
    </row>
    <row r="24" spans="1:4">
      <c r="A24" s="3" t="s">
        <v>99</v>
      </c>
      <c r="B24" s="43">
        <v>6.1712724159318286</v>
      </c>
      <c r="D24" s="3"/>
    </row>
    <row r="25" spans="1:4">
      <c r="A25" s="3" t="s">
        <v>18</v>
      </c>
      <c r="B25" s="43">
        <v>6.1073662966700306</v>
      </c>
      <c r="D25" s="3"/>
    </row>
    <row r="26" spans="1:4">
      <c r="A26" s="3" t="s">
        <v>38</v>
      </c>
      <c r="B26" s="43">
        <v>5.9722512806686447</v>
      </c>
      <c r="D26" s="3"/>
    </row>
    <row r="27" spans="1:4">
      <c r="A27" s="3" t="s">
        <v>102</v>
      </c>
      <c r="B27" s="43">
        <v>5.8311121212414285</v>
      </c>
      <c r="D27" s="3"/>
    </row>
    <row r="28" spans="1:4">
      <c r="A28" s="3" t="s">
        <v>67</v>
      </c>
      <c r="B28" s="43">
        <v>5.6390942969240045</v>
      </c>
      <c r="D28" s="3"/>
    </row>
    <row r="29" spans="1:4">
      <c r="A29" s="3" t="s">
        <v>63</v>
      </c>
      <c r="B29" s="43">
        <v>5.5787121622184284</v>
      </c>
      <c r="D29" s="3"/>
    </row>
    <row r="30" spans="1:4">
      <c r="A30" s="3" t="s">
        <v>7</v>
      </c>
      <c r="B30" s="43">
        <v>5.5548114522000986</v>
      </c>
      <c r="D30" s="3"/>
    </row>
    <row r="31" spans="1:4">
      <c r="A31" s="3" t="s">
        <v>80</v>
      </c>
      <c r="B31" s="43">
        <v>5.536973049439589</v>
      </c>
      <c r="D31" s="3"/>
    </row>
    <row r="32" spans="1:4">
      <c r="A32" s="3" t="s">
        <v>29</v>
      </c>
      <c r="B32" s="43">
        <v>5.5145792144920751</v>
      </c>
      <c r="D32" s="3"/>
    </row>
    <row r="33" spans="1:4">
      <c r="A33" s="3" t="s">
        <v>36</v>
      </c>
      <c r="B33" s="43">
        <v>5.4144199346405228</v>
      </c>
      <c r="D33" s="3"/>
    </row>
    <row r="34" spans="1:4">
      <c r="A34" s="3" t="s">
        <v>98</v>
      </c>
      <c r="B34" s="43">
        <v>5.4037497295868091</v>
      </c>
      <c r="D34" s="3"/>
    </row>
    <row r="35" spans="1:4">
      <c r="A35" s="3" t="s">
        <v>50</v>
      </c>
      <c r="B35" s="43">
        <v>5.3928410950751369</v>
      </c>
      <c r="D35" s="3"/>
    </row>
    <row r="36" spans="1:4">
      <c r="A36" s="3" t="s">
        <v>46</v>
      </c>
      <c r="B36" s="43">
        <v>5.2743458387747832</v>
      </c>
      <c r="D36" s="3"/>
    </row>
    <row r="37" spans="1:4">
      <c r="A37" s="3" t="s">
        <v>62</v>
      </c>
      <c r="B37" s="43">
        <v>5.2680750035990211</v>
      </c>
      <c r="D37" s="3"/>
    </row>
    <row r="38" spans="1:4">
      <c r="A38" s="3" t="s">
        <v>58</v>
      </c>
      <c r="B38" s="43">
        <v>5.2521002869163187</v>
      </c>
      <c r="D38" s="3"/>
    </row>
    <row r="39" spans="1:4">
      <c r="A39" s="3" t="s">
        <v>16</v>
      </c>
      <c r="B39" s="43">
        <v>5.1256782702539896</v>
      </c>
      <c r="D39" s="3"/>
    </row>
    <row r="40" spans="1:4">
      <c r="A40" s="3" t="s">
        <v>61</v>
      </c>
      <c r="B40" s="43">
        <v>5.0008786089372919</v>
      </c>
      <c r="D40" s="3"/>
    </row>
    <row r="41" spans="1:4">
      <c r="A41" s="3" t="s">
        <v>32</v>
      </c>
      <c r="B41" s="43">
        <v>4.9992787503652742</v>
      </c>
      <c r="D41" s="3"/>
    </row>
    <row r="42" spans="1:4">
      <c r="A42" s="3" t="s">
        <v>66</v>
      </c>
      <c r="B42" s="43">
        <v>4.9826451284660385</v>
      </c>
      <c r="D42" s="3"/>
    </row>
    <row r="43" spans="1:4">
      <c r="A43" s="3" t="s">
        <v>72</v>
      </c>
      <c r="B43" s="43">
        <v>4.8697165301265715</v>
      </c>
      <c r="D43" s="3"/>
    </row>
    <row r="44" spans="1:4">
      <c r="A44" s="3" t="s">
        <v>96</v>
      </c>
      <c r="B44" s="43">
        <v>4.8380916551714526</v>
      </c>
      <c r="D44" s="3"/>
    </row>
    <row r="45" spans="1:4">
      <c r="A45" s="3" t="s">
        <v>11</v>
      </c>
      <c r="B45" s="43">
        <v>4.8281195719975045</v>
      </c>
      <c r="D45" s="3"/>
    </row>
    <row r="46" spans="1:4">
      <c r="A46" s="3" t="s">
        <v>76</v>
      </c>
      <c r="B46" s="43">
        <v>4.7824625674141359</v>
      </c>
      <c r="D46" s="3"/>
    </row>
    <row r="47" spans="1:4">
      <c r="A47" s="3" t="s">
        <v>41</v>
      </c>
      <c r="B47" s="43">
        <v>4.7760369008195092</v>
      </c>
      <c r="D47" s="3"/>
    </row>
    <row r="48" spans="1:4">
      <c r="A48" s="3" t="s">
        <v>49</v>
      </c>
      <c r="B48" s="43">
        <v>4.7495246600032779</v>
      </c>
      <c r="D48" s="3"/>
    </row>
    <row r="49" spans="1:4">
      <c r="A49" s="3" t="s">
        <v>105</v>
      </c>
      <c r="B49" s="43">
        <v>4.7442341629647657</v>
      </c>
      <c r="D49" s="3"/>
    </row>
    <row r="50" spans="1:4">
      <c r="A50" s="3" t="s">
        <v>94</v>
      </c>
      <c r="B50" s="43">
        <v>4.7331152882205521</v>
      </c>
      <c r="D50" s="3"/>
    </row>
    <row r="51" spans="1:4">
      <c r="A51" s="3" t="s">
        <v>26</v>
      </c>
      <c r="B51" s="43">
        <v>4.6716055615327319</v>
      </c>
      <c r="D51" s="3"/>
    </row>
    <row r="52" spans="1:4">
      <c r="A52" s="3" t="s">
        <v>88</v>
      </c>
      <c r="B52" s="43">
        <v>4.6635690674012533</v>
      </c>
      <c r="D52" s="3"/>
    </row>
    <row r="53" spans="1:4">
      <c r="A53" s="3" t="s">
        <v>74</v>
      </c>
      <c r="B53" s="43">
        <v>4.6211258644099908</v>
      </c>
      <c r="D53" s="3"/>
    </row>
    <row r="54" spans="1:4">
      <c r="A54" s="3" t="s">
        <v>64</v>
      </c>
      <c r="B54" s="43">
        <v>4.5359260153571253</v>
      </c>
      <c r="D54" s="3"/>
    </row>
    <row r="55" spans="1:4">
      <c r="A55" s="3" t="s">
        <v>54</v>
      </c>
      <c r="B55" s="43">
        <v>4.40815092712376</v>
      </c>
      <c r="D55" s="3"/>
    </row>
    <row r="56" spans="1:4">
      <c r="A56" s="3" t="s">
        <v>93</v>
      </c>
      <c r="B56" s="43">
        <v>4.3933410642958384</v>
      </c>
      <c r="D56" s="3"/>
    </row>
    <row r="57" spans="1:4">
      <c r="A57" s="3" t="s">
        <v>5</v>
      </c>
      <c r="B57" s="43">
        <v>4.3559375122352293</v>
      </c>
      <c r="D57" s="3"/>
    </row>
    <row r="58" spans="1:4">
      <c r="A58" s="3" t="s">
        <v>44</v>
      </c>
      <c r="B58" s="43">
        <v>4.3416679516528873</v>
      </c>
      <c r="D58" s="3"/>
    </row>
    <row r="59" spans="1:4">
      <c r="A59" s="3" t="s">
        <v>90</v>
      </c>
      <c r="B59" s="43">
        <v>4.3365071633237822</v>
      </c>
      <c r="D59" s="3"/>
    </row>
    <row r="60" spans="1:4">
      <c r="A60" s="3" t="s">
        <v>85</v>
      </c>
      <c r="B60" s="43">
        <v>4.3139888628370464</v>
      </c>
      <c r="D60" s="3"/>
    </row>
    <row r="61" spans="1:4">
      <c r="A61" s="3" t="s">
        <v>73</v>
      </c>
      <c r="B61" s="43">
        <v>4.3023005758908797</v>
      </c>
      <c r="D61" s="3"/>
    </row>
    <row r="62" spans="1:4">
      <c r="A62" s="3" t="s">
        <v>82</v>
      </c>
      <c r="B62" s="43">
        <v>4.2900632700890258</v>
      </c>
      <c r="D62" s="3"/>
    </row>
    <row r="63" spans="1:4">
      <c r="A63" s="3" t="s">
        <v>20</v>
      </c>
      <c r="B63" s="43">
        <v>4.1574534712783953</v>
      </c>
      <c r="D63" s="3"/>
    </row>
    <row r="64" spans="1:4">
      <c r="A64" s="3" t="s">
        <v>23</v>
      </c>
      <c r="B64" s="43">
        <v>4.1433417924096938</v>
      </c>
      <c r="D64" s="3"/>
    </row>
    <row r="65" spans="1:4">
      <c r="A65" s="3" t="s">
        <v>28</v>
      </c>
      <c r="B65" s="43">
        <v>4.1246375888975795</v>
      </c>
      <c r="D65" s="3"/>
    </row>
    <row r="66" spans="1:4">
      <c r="A66" s="3" t="s">
        <v>83</v>
      </c>
      <c r="B66" s="43">
        <v>4.0996640586370372</v>
      </c>
      <c r="D66" s="3"/>
    </row>
    <row r="67" spans="1:4">
      <c r="A67" s="3" t="s">
        <v>86</v>
      </c>
      <c r="B67" s="43">
        <v>3.9863646414657259</v>
      </c>
      <c r="D67" s="3"/>
    </row>
    <row r="68" spans="1:4">
      <c r="A68" s="3" t="s">
        <v>51</v>
      </c>
      <c r="B68" s="43">
        <v>3.9547837638376389</v>
      </c>
      <c r="D68" s="3"/>
    </row>
    <row r="69" spans="1:4">
      <c r="A69" s="3" t="s">
        <v>75</v>
      </c>
      <c r="B69" s="43">
        <v>3.9251314515816778</v>
      </c>
      <c r="D69" s="3"/>
    </row>
    <row r="70" spans="1:4">
      <c r="A70" s="3" t="s">
        <v>52</v>
      </c>
      <c r="B70" s="43">
        <v>3.8952686060510371</v>
      </c>
      <c r="D70" s="3"/>
    </row>
    <row r="71" spans="1:4">
      <c r="A71" s="3" t="s">
        <v>21</v>
      </c>
      <c r="B71" s="43">
        <v>3.8923439270168743</v>
      </c>
      <c r="D71" s="3"/>
    </row>
    <row r="72" spans="1:4">
      <c r="A72" s="3" t="s">
        <v>84</v>
      </c>
      <c r="B72" s="43">
        <v>3.8177294578653953</v>
      </c>
      <c r="D72" s="3"/>
    </row>
    <row r="73" spans="1:4">
      <c r="A73" s="3" t="s">
        <v>59</v>
      </c>
      <c r="B73" s="43">
        <v>3.8144605560729015</v>
      </c>
      <c r="D73" s="3"/>
    </row>
    <row r="74" spans="1:4">
      <c r="A74" s="3" t="s">
        <v>10</v>
      </c>
      <c r="B74" s="43">
        <v>3.7892811331772784</v>
      </c>
      <c r="D74" s="3"/>
    </row>
    <row r="75" spans="1:4">
      <c r="A75" s="3" t="s">
        <v>43</v>
      </c>
      <c r="B75" s="43">
        <v>3.6474797479747973</v>
      </c>
      <c r="D75" s="3"/>
    </row>
    <row r="76" spans="1:4">
      <c r="A76" s="3" t="s">
        <v>45</v>
      </c>
      <c r="B76" s="43">
        <v>3.6325202011969355</v>
      </c>
      <c r="D76" s="3"/>
    </row>
    <row r="77" spans="1:4">
      <c r="A77" s="3" t="s">
        <v>87</v>
      </c>
      <c r="B77" s="43">
        <v>3.6324421873812716</v>
      </c>
      <c r="D77" s="3"/>
    </row>
    <row r="78" spans="1:4">
      <c r="A78" s="3" t="s">
        <v>24</v>
      </c>
      <c r="B78" s="43">
        <v>3.6156212074940579</v>
      </c>
      <c r="D78" s="3"/>
    </row>
    <row r="79" spans="1:4">
      <c r="A79" s="3" t="s">
        <v>39</v>
      </c>
      <c r="B79" s="43">
        <v>3.5522766256042413</v>
      </c>
      <c r="D79" s="3"/>
    </row>
    <row r="80" spans="1:4">
      <c r="A80" s="3" t="s">
        <v>95</v>
      </c>
      <c r="B80" s="43">
        <v>3.532432239244248</v>
      </c>
      <c r="D80" s="3"/>
    </row>
    <row r="81" spans="1:4">
      <c r="A81" s="3" t="s">
        <v>42</v>
      </c>
      <c r="B81" s="43">
        <v>3.3610131963793868</v>
      </c>
      <c r="D81" s="3"/>
    </row>
    <row r="82" spans="1:4">
      <c r="A82" s="3" t="s">
        <v>56</v>
      </c>
      <c r="B82" s="43">
        <v>3.3509341616076052</v>
      </c>
      <c r="D82" s="3"/>
    </row>
    <row r="83" spans="1:4">
      <c r="A83" s="3" t="s">
        <v>47</v>
      </c>
      <c r="B83" s="43">
        <v>3.318933981041055</v>
      </c>
      <c r="D83" s="3"/>
    </row>
    <row r="84" spans="1:4">
      <c r="A84" s="3" t="s">
        <v>77</v>
      </c>
      <c r="B84" s="43">
        <v>3.3004187068773647</v>
      </c>
      <c r="D84" s="3"/>
    </row>
    <row r="85" spans="1:4">
      <c r="A85" s="3" t="s">
        <v>100</v>
      </c>
      <c r="B85" s="43">
        <v>3.2879766308002689</v>
      </c>
      <c r="D85" s="3"/>
    </row>
    <row r="86" spans="1:4">
      <c r="A86" s="3" t="s">
        <v>104</v>
      </c>
      <c r="B86" s="43">
        <v>3.2827363456277712</v>
      </c>
      <c r="D86" s="3"/>
    </row>
    <row r="87" spans="1:4">
      <c r="A87" s="3" t="s">
        <v>22</v>
      </c>
      <c r="B87" s="43">
        <v>3.2470319086426689</v>
      </c>
      <c r="D87" s="3"/>
    </row>
    <row r="88" spans="1:4">
      <c r="A88" s="3" t="s">
        <v>81</v>
      </c>
      <c r="B88" s="43">
        <v>3.1494559182767046</v>
      </c>
      <c r="D88" s="3"/>
    </row>
    <row r="89" spans="1:4">
      <c r="A89" s="3" t="s">
        <v>12</v>
      </c>
      <c r="B89" s="43">
        <v>3.1312381976813675</v>
      </c>
      <c r="D89" s="3"/>
    </row>
    <row r="90" spans="1:4">
      <c r="A90" s="3" t="s">
        <v>78</v>
      </c>
      <c r="B90" s="43">
        <v>3.0776114254634974</v>
      </c>
      <c r="D90" s="3"/>
    </row>
    <row r="91" spans="1:4">
      <c r="A91" s="3" t="s">
        <v>19</v>
      </c>
      <c r="B91" s="43">
        <v>2.9608882822343552</v>
      </c>
      <c r="D91" s="3"/>
    </row>
    <row r="92" spans="1:4">
      <c r="A92" s="3" t="s">
        <v>17</v>
      </c>
      <c r="B92" s="43">
        <v>2.9401108578069821</v>
      </c>
      <c r="D92" s="3"/>
    </row>
    <row r="93" spans="1:4">
      <c r="A93" s="3" t="s">
        <v>79</v>
      </c>
      <c r="B93" s="43">
        <v>2.7168118349018884</v>
      </c>
      <c r="D93" s="3"/>
    </row>
    <row r="94" spans="1:4">
      <c r="A94" s="3" t="s">
        <v>15</v>
      </c>
      <c r="B94" s="43">
        <v>2.6692868144297646</v>
      </c>
      <c r="D94" s="3"/>
    </row>
    <row r="95" spans="1:4">
      <c r="A95" s="3" t="s">
        <v>25</v>
      </c>
      <c r="B95" s="43">
        <v>2.6678428032607373</v>
      </c>
      <c r="D95" s="3"/>
    </row>
    <row r="96" spans="1:4">
      <c r="A96" s="3" t="s">
        <v>31</v>
      </c>
      <c r="B96" s="43">
        <v>2.5483996021110222</v>
      </c>
      <c r="D96" s="3"/>
    </row>
    <row r="97" spans="1:4">
      <c r="A97" s="3" t="s">
        <v>9</v>
      </c>
      <c r="B97" s="43">
        <v>2.3796999999999997</v>
      </c>
      <c r="D97" s="3"/>
    </row>
    <row r="98" spans="1:4">
      <c r="A98" s="3" t="s">
        <v>70</v>
      </c>
      <c r="B98" s="43">
        <v>2.3504280082598084</v>
      </c>
      <c r="D98" s="3"/>
    </row>
    <row r="99" spans="1:4">
      <c r="A99" s="3" t="s">
        <v>27</v>
      </c>
      <c r="B99" s="43">
        <v>2.3290444855148382</v>
      </c>
      <c r="D99" s="3"/>
    </row>
    <row r="100" spans="1:4">
      <c r="A100" s="3" t="s">
        <v>33</v>
      </c>
      <c r="B100" s="43">
        <v>2.25210192556706</v>
      </c>
      <c r="D100" s="3"/>
    </row>
    <row r="101" spans="1:4">
      <c r="A101" s="3" t="s">
        <v>8</v>
      </c>
      <c r="B101" s="43">
        <v>2.1598533576761931</v>
      </c>
      <c r="D101" s="3"/>
    </row>
    <row r="102" spans="1:4">
      <c r="A102" s="3" t="s">
        <v>35</v>
      </c>
      <c r="B102" s="43">
        <v>1.8064793711335412</v>
      </c>
      <c r="D102" s="3"/>
    </row>
    <row r="103" spans="1:4">
      <c r="A103" s="3" t="s">
        <v>101</v>
      </c>
      <c r="B103" s="43">
        <v>1.5674647438620337</v>
      </c>
      <c r="D103" s="3"/>
    </row>
    <row r="104" spans="1:4">
      <c r="A104" s="3" t="s">
        <v>92</v>
      </c>
      <c r="B104" s="43">
        <v>1.2757538545504161</v>
      </c>
      <c r="D104" s="3"/>
    </row>
    <row r="105" spans="1:4">
      <c r="D105" s="3"/>
    </row>
    <row r="106" spans="1:4">
      <c r="A106" s="53" t="s">
        <v>393</v>
      </c>
      <c r="B106" s="89">
        <f>MEDIAN(B4:B104)</f>
        <v>4.5359260153571253</v>
      </c>
    </row>
    <row r="107" spans="1:4">
      <c r="A107" s="53" t="s">
        <v>392</v>
      </c>
      <c r="B107" s="89">
        <f>AVERAGE(B4:B104)</f>
        <v>4.872352375464085</v>
      </c>
    </row>
    <row r="108" spans="1:4">
      <c r="A108" s="53"/>
    </row>
  </sheetData>
  <sortState ref="A4:B104">
    <sortCondition descending="1" ref="B4"/>
  </sortState>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109"/>
  <sheetViews>
    <sheetView workbookViewId="0">
      <selection activeCell="E1" sqref="E1:F1048576"/>
    </sheetView>
  </sheetViews>
  <sheetFormatPr defaultColWidth="8.7109375" defaultRowHeight="15"/>
  <cols>
    <col min="1" max="1" width="46.5703125" style="3" customWidth="1"/>
    <col min="2" max="2" width="14.7109375" style="3" customWidth="1"/>
    <col min="3" max="4" width="8.7109375" style="3" customWidth="1"/>
    <col min="5" max="16384" width="8.7109375" style="3"/>
  </cols>
  <sheetData>
    <row r="1" spans="1:4" ht="18">
      <c r="A1" s="52" t="s">
        <v>528</v>
      </c>
      <c r="B1" s="6"/>
    </row>
    <row r="2" spans="1:4" ht="12.75" customHeight="1">
      <c r="A2" s="107" t="s">
        <v>529</v>
      </c>
      <c r="B2" s="6"/>
    </row>
    <row r="3" spans="1:4" ht="12.75" customHeight="1">
      <c r="B3" s="6"/>
    </row>
    <row r="4" spans="1:4" ht="12.75" customHeight="1">
      <c r="A4" s="108"/>
      <c r="B4" s="6"/>
    </row>
    <row r="5" spans="1:4">
      <c r="A5" s="3" t="s">
        <v>67</v>
      </c>
      <c r="B5" s="4">
        <v>915241</v>
      </c>
    </row>
    <row r="6" spans="1:4">
      <c r="A6" s="3" t="s">
        <v>89</v>
      </c>
      <c r="B6" s="4">
        <v>461253</v>
      </c>
      <c r="D6" s="7"/>
    </row>
    <row r="7" spans="1:4">
      <c r="A7" s="3" t="s">
        <v>78</v>
      </c>
      <c r="B7" s="4">
        <v>380842</v>
      </c>
      <c r="D7" s="7"/>
    </row>
    <row r="8" spans="1:4">
      <c r="A8" s="3" t="s">
        <v>88</v>
      </c>
      <c r="B8" s="4">
        <v>372518</v>
      </c>
      <c r="D8" s="7"/>
    </row>
    <row r="9" spans="1:4">
      <c r="A9" s="3" t="s">
        <v>15</v>
      </c>
      <c r="B9" s="4">
        <v>358764</v>
      </c>
      <c r="D9" s="7"/>
    </row>
    <row r="10" spans="1:4">
      <c r="A10" s="3" t="s">
        <v>102</v>
      </c>
      <c r="B10" s="4">
        <v>348417</v>
      </c>
      <c r="D10" s="7"/>
    </row>
    <row r="11" spans="1:4">
      <c r="A11" s="3" t="s">
        <v>73</v>
      </c>
      <c r="B11" s="4">
        <v>323782</v>
      </c>
      <c r="D11" s="7"/>
    </row>
    <row r="12" spans="1:4">
      <c r="A12" s="3" t="s">
        <v>72</v>
      </c>
      <c r="B12" s="4">
        <v>302361</v>
      </c>
      <c r="D12" s="7"/>
    </row>
    <row r="13" spans="1:4">
      <c r="A13" s="3" t="s">
        <v>57</v>
      </c>
      <c r="B13" s="4">
        <v>299810</v>
      </c>
      <c r="D13" s="7"/>
    </row>
    <row r="14" spans="1:4">
      <c r="A14" s="3" t="s">
        <v>99</v>
      </c>
      <c r="B14" s="4">
        <v>276134</v>
      </c>
      <c r="D14" s="7"/>
    </row>
    <row r="15" spans="1:4">
      <c r="A15" s="3" t="s">
        <v>52</v>
      </c>
      <c r="B15" s="4">
        <v>259050</v>
      </c>
      <c r="D15" s="7"/>
    </row>
    <row r="16" spans="1:4">
      <c r="A16" s="3" t="s">
        <v>53</v>
      </c>
      <c r="B16" s="4">
        <v>259025</v>
      </c>
      <c r="D16" s="7"/>
    </row>
    <row r="17" spans="1:4">
      <c r="A17" s="3" t="s">
        <v>80</v>
      </c>
      <c r="B17" s="4">
        <v>253737</v>
      </c>
      <c r="D17" s="7"/>
    </row>
    <row r="18" spans="1:4">
      <c r="A18" s="3" t="s">
        <v>44</v>
      </c>
      <c r="B18" s="4">
        <v>221600</v>
      </c>
      <c r="D18" s="7"/>
    </row>
    <row r="19" spans="1:4">
      <c r="A19" s="3" t="s">
        <v>50</v>
      </c>
      <c r="B19" s="4">
        <v>218255</v>
      </c>
      <c r="D19" s="7"/>
    </row>
    <row r="20" spans="1:4">
      <c r="A20" s="3" t="s">
        <v>27</v>
      </c>
      <c r="B20" s="4">
        <v>214772</v>
      </c>
      <c r="D20" s="7"/>
    </row>
    <row r="21" spans="1:4">
      <c r="A21" s="3" t="s">
        <v>42</v>
      </c>
      <c r="B21" s="4">
        <v>203396</v>
      </c>
      <c r="D21" s="7"/>
    </row>
    <row r="22" spans="1:4">
      <c r="A22" s="3" t="s">
        <v>10</v>
      </c>
      <c r="B22" s="4">
        <v>195454</v>
      </c>
      <c r="D22" s="7"/>
    </row>
    <row r="23" spans="1:4">
      <c r="A23" s="3" t="s">
        <v>96</v>
      </c>
      <c r="B23" s="4">
        <v>194483</v>
      </c>
      <c r="D23" s="7"/>
    </row>
    <row r="24" spans="1:4">
      <c r="A24" s="3" t="s">
        <v>82</v>
      </c>
      <c r="B24" s="4">
        <v>185351</v>
      </c>
      <c r="D24" s="7"/>
    </row>
    <row r="25" spans="1:4">
      <c r="A25" s="3" t="s">
        <v>77</v>
      </c>
      <c r="B25" s="4">
        <v>184897</v>
      </c>
      <c r="D25" s="7"/>
    </row>
    <row r="26" spans="1:4">
      <c r="A26" s="3" t="s">
        <v>33</v>
      </c>
      <c r="B26" s="4">
        <v>175696</v>
      </c>
      <c r="D26" s="7"/>
    </row>
    <row r="27" spans="1:4">
      <c r="A27" s="3" t="s">
        <v>95</v>
      </c>
      <c r="B27" s="4">
        <v>173236</v>
      </c>
      <c r="D27" s="7"/>
    </row>
    <row r="28" spans="1:4">
      <c r="A28" s="3" t="s">
        <v>35</v>
      </c>
      <c r="B28" s="4">
        <v>173004</v>
      </c>
      <c r="D28" s="7"/>
    </row>
    <row r="29" spans="1:4">
      <c r="A29" s="3" t="s">
        <v>84</v>
      </c>
      <c r="B29" s="4">
        <v>171431</v>
      </c>
      <c r="D29" s="7"/>
    </row>
    <row r="30" spans="1:4">
      <c r="A30" s="3" t="s">
        <v>58</v>
      </c>
      <c r="B30" s="4">
        <v>167699</v>
      </c>
      <c r="D30" s="7"/>
    </row>
    <row r="31" spans="1:4">
      <c r="A31" s="3" t="s">
        <v>22</v>
      </c>
      <c r="B31" s="4">
        <v>165557</v>
      </c>
      <c r="D31" s="7"/>
    </row>
    <row r="32" spans="1:4">
      <c r="A32" s="3" t="s">
        <v>68</v>
      </c>
      <c r="B32" s="4">
        <v>165099</v>
      </c>
      <c r="D32" s="7"/>
    </row>
    <row r="33" spans="1:4">
      <c r="A33" s="3" t="s">
        <v>104</v>
      </c>
      <c r="B33" s="4">
        <v>164385</v>
      </c>
      <c r="D33" s="7"/>
    </row>
    <row r="34" spans="1:4">
      <c r="A34" s="3" t="s">
        <v>26</v>
      </c>
      <c r="B34" s="4">
        <v>164099</v>
      </c>
      <c r="D34" s="7"/>
    </row>
    <row r="35" spans="1:4">
      <c r="A35" s="3" t="s">
        <v>24</v>
      </c>
      <c r="B35" s="4">
        <v>152593</v>
      </c>
      <c r="D35" s="7"/>
    </row>
    <row r="36" spans="1:4">
      <c r="A36" s="3" t="s">
        <v>43</v>
      </c>
      <c r="B36" s="4">
        <v>150864</v>
      </c>
      <c r="D36" s="7"/>
    </row>
    <row r="37" spans="1:4">
      <c r="A37" s="3" t="s">
        <v>55</v>
      </c>
      <c r="B37" s="4">
        <v>148898</v>
      </c>
      <c r="D37" s="7"/>
    </row>
    <row r="38" spans="1:4">
      <c r="A38" s="3" t="s">
        <v>59</v>
      </c>
      <c r="B38" s="4">
        <v>148267</v>
      </c>
      <c r="D38" s="7"/>
    </row>
    <row r="39" spans="1:4">
      <c r="A39" s="3" t="s">
        <v>23</v>
      </c>
      <c r="B39" s="4">
        <v>136751</v>
      </c>
      <c r="D39" s="7"/>
    </row>
    <row r="40" spans="1:4">
      <c r="A40" s="3" t="s">
        <v>29</v>
      </c>
      <c r="B40" s="4">
        <v>133726</v>
      </c>
      <c r="D40" s="7"/>
    </row>
    <row r="41" spans="1:4">
      <c r="A41" s="3" t="s">
        <v>75</v>
      </c>
      <c r="B41" s="4">
        <v>132186</v>
      </c>
      <c r="D41" s="7"/>
    </row>
    <row r="42" spans="1:4">
      <c r="A42" s="3" t="s">
        <v>103</v>
      </c>
      <c r="B42" s="4">
        <v>131628</v>
      </c>
      <c r="D42" s="7"/>
    </row>
    <row r="43" spans="1:4">
      <c r="A43" s="3" t="s">
        <v>98</v>
      </c>
      <c r="B43" s="4">
        <v>128462</v>
      </c>
      <c r="D43" s="7"/>
    </row>
    <row r="44" spans="1:4">
      <c r="A44" s="3" t="s">
        <v>45</v>
      </c>
      <c r="B44" s="4">
        <v>127738</v>
      </c>
      <c r="D44" s="7"/>
    </row>
    <row r="45" spans="1:4">
      <c r="A45" s="3" t="s">
        <v>41</v>
      </c>
      <c r="B45" s="4">
        <v>126348</v>
      </c>
      <c r="D45" s="7"/>
    </row>
    <row r="46" spans="1:4">
      <c r="A46" s="3" t="s">
        <v>16</v>
      </c>
      <c r="B46" s="4">
        <v>122841</v>
      </c>
      <c r="D46" s="7"/>
    </row>
    <row r="47" spans="1:4">
      <c r="A47" s="3" t="s">
        <v>21</v>
      </c>
      <c r="B47" s="4">
        <v>118913</v>
      </c>
      <c r="D47" s="7"/>
    </row>
    <row r="48" spans="1:4">
      <c r="A48" s="3" t="s">
        <v>20</v>
      </c>
      <c r="B48" s="4">
        <v>118796</v>
      </c>
      <c r="D48" s="7"/>
    </row>
    <row r="49" spans="1:4">
      <c r="A49" s="3" t="s">
        <v>62</v>
      </c>
      <c r="B49" s="4">
        <v>118426</v>
      </c>
      <c r="D49" s="7"/>
    </row>
    <row r="50" spans="1:4">
      <c r="A50" s="3" t="s">
        <v>8</v>
      </c>
      <c r="B50" s="4">
        <v>118289</v>
      </c>
      <c r="D50" s="7"/>
    </row>
    <row r="51" spans="1:4">
      <c r="A51" s="3" t="s">
        <v>6</v>
      </c>
      <c r="B51" s="4">
        <v>116515</v>
      </c>
      <c r="D51" s="7"/>
    </row>
    <row r="52" spans="1:4">
      <c r="A52" s="3" t="s">
        <v>37</v>
      </c>
      <c r="B52" s="4">
        <v>116302</v>
      </c>
      <c r="D52" s="7"/>
    </row>
    <row r="53" spans="1:4">
      <c r="A53" s="3" t="s">
        <v>83</v>
      </c>
      <c r="B53" s="4">
        <v>111592</v>
      </c>
      <c r="D53" s="7"/>
    </row>
    <row r="54" spans="1:4">
      <c r="A54" s="3" t="s">
        <v>11</v>
      </c>
      <c r="B54" s="4">
        <v>107445</v>
      </c>
      <c r="D54" s="7"/>
    </row>
    <row r="55" spans="1:4">
      <c r="A55" s="3" t="s">
        <v>49</v>
      </c>
      <c r="B55" s="4">
        <v>105260</v>
      </c>
      <c r="D55" s="7"/>
    </row>
    <row r="56" spans="1:4">
      <c r="A56" s="3" t="s">
        <v>60</v>
      </c>
      <c r="B56" s="4">
        <v>104518</v>
      </c>
      <c r="D56" s="7"/>
    </row>
    <row r="57" spans="1:4">
      <c r="A57" s="3" t="s">
        <v>81</v>
      </c>
      <c r="B57" s="4">
        <v>102631</v>
      </c>
      <c r="D57" s="7"/>
    </row>
    <row r="58" spans="1:4">
      <c r="A58" s="3" t="s">
        <v>69</v>
      </c>
      <c r="B58" s="4">
        <v>101530</v>
      </c>
      <c r="D58" s="7"/>
    </row>
    <row r="59" spans="1:4">
      <c r="A59" s="3" t="s">
        <v>7</v>
      </c>
      <c r="B59" s="4">
        <v>100057</v>
      </c>
      <c r="D59" s="7"/>
    </row>
    <row r="60" spans="1:4">
      <c r="A60" s="3" t="s">
        <v>28</v>
      </c>
      <c r="B60" s="4">
        <v>95076</v>
      </c>
      <c r="D60" s="7"/>
    </row>
    <row r="61" spans="1:4">
      <c r="A61" s="3" t="s">
        <v>31</v>
      </c>
      <c r="B61" s="4">
        <v>92727</v>
      </c>
      <c r="D61" s="7"/>
    </row>
    <row r="62" spans="1:4">
      <c r="A62" s="3" t="s">
        <v>74</v>
      </c>
      <c r="B62" s="4">
        <v>90495</v>
      </c>
      <c r="D62" s="7"/>
    </row>
    <row r="63" spans="1:4">
      <c r="A63" s="3" t="s">
        <v>12</v>
      </c>
      <c r="B63" s="4">
        <v>86025</v>
      </c>
      <c r="D63" s="7"/>
    </row>
    <row r="64" spans="1:4">
      <c r="A64" s="3" t="s">
        <v>32</v>
      </c>
      <c r="B64" s="4">
        <v>85727</v>
      </c>
      <c r="D64" s="7"/>
    </row>
    <row r="65" spans="1:4">
      <c r="A65" s="3" t="s">
        <v>61</v>
      </c>
      <c r="B65" s="4">
        <v>85372</v>
      </c>
      <c r="D65" s="7"/>
    </row>
    <row r="66" spans="1:4">
      <c r="A66" s="3" t="s">
        <v>65</v>
      </c>
      <c r="B66" s="4">
        <v>85108</v>
      </c>
      <c r="D66" s="7"/>
    </row>
    <row r="67" spans="1:4">
      <c r="A67" s="3" t="s">
        <v>85</v>
      </c>
      <c r="B67" s="4">
        <v>81920</v>
      </c>
      <c r="D67" s="7"/>
    </row>
    <row r="68" spans="1:4">
      <c r="A68" s="3" t="s">
        <v>76</v>
      </c>
      <c r="B68" s="4">
        <v>81118</v>
      </c>
      <c r="D68" s="7"/>
    </row>
    <row r="69" spans="1:4">
      <c r="A69" s="3" t="s">
        <v>100</v>
      </c>
      <c r="B69" s="4">
        <v>79834</v>
      </c>
      <c r="D69" s="7"/>
    </row>
    <row r="70" spans="1:4">
      <c r="A70" s="3" t="s">
        <v>5</v>
      </c>
      <c r="B70" s="4">
        <v>74369</v>
      </c>
      <c r="D70" s="7"/>
    </row>
    <row r="71" spans="1:4">
      <c r="A71" s="3" t="s">
        <v>56</v>
      </c>
      <c r="B71" s="4">
        <v>70134</v>
      </c>
      <c r="D71" s="7"/>
    </row>
    <row r="72" spans="1:4">
      <c r="A72" s="3" t="s">
        <v>17</v>
      </c>
      <c r="B72" s="4">
        <v>65009</v>
      </c>
      <c r="D72" s="7"/>
    </row>
    <row r="73" spans="1:4">
      <c r="A73" s="3" t="s">
        <v>79</v>
      </c>
      <c r="B73" s="4">
        <v>62955</v>
      </c>
      <c r="D73" s="7"/>
    </row>
    <row r="74" spans="1:4">
      <c r="A74" s="3" t="s">
        <v>87</v>
      </c>
      <c r="B74" s="4">
        <v>62673</v>
      </c>
      <c r="D74" s="7"/>
    </row>
    <row r="75" spans="1:4">
      <c r="A75" s="3" t="s">
        <v>48</v>
      </c>
      <c r="B75" s="4">
        <v>60176</v>
      </c>
      <c r="D75" s="7"/>
    </row>
    <row r="76" spans="1:4">
      <c r="A76" s="3" t="s">
        <v>47</v>
      </c>
      <c r="B76" s="4">
        <v>58167</v>
      </c>
      <c r="D76" s="7"/>
    </row>
    <row r="77" spans="1:4">
      <c r="A77" s="3" t="s">
        <v>46</v>
      </c>
      <c r="B77" s="4">
        <v>56318</v>
      </c>
      <c r="D77" s="7"/>
    </row>
    <row r="78" spans="1:4">
      <c r="A78" s="3" t="s">
        <v>36</v>
      </c>
      <c r="B78" s="4">
        <v>54662</v>
      </c>
      <c r="D78" s="7"/>
    </row>
    <row r="79" spans="1:4">
      <c r="A79" s="3" t="s">
        <v>63</v>
      </c>
      <c r="B79" s="4">
        <v>51435</v>
      </c>
      <c r="D79" s="7"/>
    </row>
    <row r="80" spans="1:4">
      <c r="A80" s="3" t="s">
        <v>14</v>
      </c>
      <c r="B80" s="4">
        <v>50002</v>
      </c>
      <c r="D80" s="7"/>
    </row>
    <row r="81" spans="1:4">
      <c r="A81" s="3" t="s">
        <v>64</v>
      </c>
      <c r="B81" s="4">
        <v>47407</v>
      </c>
      <c r="D81" s="7"/>
    </row>
    <row r="82" spans="1:4">
      <c r="A82" s="3" t="s">
        <v>71</v>
      </c>
      <c r="B82" s="4">
        <v>45688</v>
      </c>
      <c r="D82" s="7"/>
    </row>
    <row r="83" spans="1:4">
      <c r="A83" s="3" t="s">
        <v>19</v>
      </c>
      <c r="B83" s="4">
        <v>45063</v>
      </c>
      <c r="D83" s="7"/>
    </row>
    <row r="84" spans="1:4">
      <c r="A84" s="3" t="s">
        <v>13</v>
      </c>
      <c r="B84" s="4">
        <v>44582</v>
      </c>
      <c r="D84" s="7"/>
    </row>
    <row r="85" spans="1:4">
      <c r="A85" s="3" t="s">
        <v>66</v>
      </c>
      <c r="B85" s="4">
        <v>43893</v>
      </c>
      <c r="D85" s="7"/>
    </row>
    <row r="86" spans="1:4">
      <c r="A86" s="3" t="s">
        <v>92</v>
      </c>
      <c r="B86" s="4">
        <v>40784</v>
      </c>
      <c r="D86" s="7"/>
    </row>
    <row r="87" spans="1:4">
      <c r="A87" s="3" t="s">
        <v>86</v>
      </c>
      <c r="B87" s="4">
        <v>38504</v>
      </c>
      <c r="D87" s="7"/>
    </row>
    <row r="88" spans="1:4">
      <c r="A88" s="3" t="s">
        <v>34</v>
      </c>
      <c r="B88" s="4">
        <v>37306</v>
      </c>
      <c r="D88" s="7"/>
    </row>
    <row r="89" spans="1:4">
      <c r="A89" s="3" t="s">
        <v>25</v>
      </c>
      <c r="B89" s="4">
        <v>36848</v>
      </c>
      <c r="D89" s="7"/>
    </row>
    <row r="90" spans="1:4">
      <c r="A90" s="3" t="s">
        <v>90</v>
      </c>
      <c r="B90" s="4">
        <v>36838</v>
      </c>
      <c r="D90" s="7"/>
    </row>
    <row r="91" spans="1:4">
      <c r="A91" s="3" t="s">
        <v>101</v>
      </c>
      <c r="B91" s="4">
        <v>35891</v>
      </c>
      <c r="D91" s="7"/>
    </row>
    <row r="92" spans="1:4">
      <c r="A92" s="3" t="s">
        <v>54</v>
      </c>
      <c r="B92" s="4">
        <v>35642</v>
      </c>
      <c r="D92" s="7"/>
    </row>
    <row r="93" spans="1:4">
      <c r="A93" s="3" t="s">
        <v>91</v>
      </c>
      <c r="B93" s="4">
        <v>33741</v>
      </c>
      <c r="D93" s="7"/>
    </row>
    <row r="94" spans="1:4">
      <c r="A94" s="3" t="s">
        <v>51</v>
      </c>
      <c r="B94" s="4">
        <v>32797</v>
      </c>
      <c r="D94" s="7"/>
    </row>
    <row r="95" spans="1:4">
      <c r="A95" s="3" t="s">
        <v>105</v>
      </c>
      <c r="B95" s="4">
        <v>29854</v>
      </c>
      <c r="D95" s="7"/>
    </row>
    <row r="96" spans="1:4">
      <c r="A96" s="3" t="s">
        <v>93</v>
      </c>
      <c r="B96" s="4">
        <v>27663</v>
      </c>
      <c r="D96" s="7"/>
    </row>
    <row r="97" spans="1:4">
      <c r="A97" s="3" t="s">
        <v>30</v>
      </c>
      <c r="B97" s="4">
        <v>27092</v>
      </c>
      <c r="D97" s="7"/>
    </row>
    <row r="98" spans="1:4">
      <c r="A98" s="3" t="s">
        <v>94</v>
      </c>
      <c r="B98" s="4">
        <v>22460</v>
      </c>
      <c r="D98" s="7"/>
    </row>
    <row r="99" spans="1:4">
      <c r="A99" s="3" t="s">
        <v>97</v>
      </c>
      <c r="B99" s="4">
        <v>21065</v>
      </c>
      <c r="D99" s="7"/>
    </row>
    <row r="100" spans="1:4">
      <c r="A100" s="3" t="s">
        <v>39</v>
      </c>
      <c r="B100" s="4">
        <v>19791</v>
      </c>
      <c r="D100" s="7"/>
    </row>
    <row r="101" spans="1:4">
      <c r="A101" s="3" t="s">
        <v>18</v>
      </c>
      <c r="B101" s="4">
        <v>18811</v>
      </c>
      <c r="D101" s="7"/>
    </row>
    <row r="102" spans="1:4">
      <c r="A102" s="3" t="s">
        <v>40</v>
      </c>
      <c r="B102" s="4">
        <v>16695</v>
      </c>
      <c r="D102" s="7"/>
    </row>
    <row r="103" spans="1:4">
      <c r="A103" s="3" t="s">
        <v>9</v>
      </c>
      <c r="B103" s="4">
        <v>14071</v>
      </c>
      <c r="D103" s="7"/>
    </row>
    <row r="104" spans="1:4">
      <c r="A104" s="3" t="s">
        <v>38</v>
      </c>
      <c r="B104" s="4">
        <v>13819</v>
      </c>
      <c r="D104" s="7"/>
    </row>
    <row r="105" spans="1:4">
      <c r="A105" s="3" t="s">
        <v>70</v>
      </c>
      <c r="B105" s="4">
        <v>13704</v>
      </c>
      <c r="D105" s="7"/>
    </row>
    <row r="106" spans="1:4">
      <c r="D106" s="7"/>
    </row>
    <row r="107" spans="1:4">
      <c r="A107" s="53" t="s">
        <v>393</v>
      </c>
      <c r="B107" s="54">
        <f>MEDIAN(B5:B105)</f>
        <v>105260</v>
      </c>
    </row>
    <row r="108" spans="1:4">
      <c r="A108" s="53" t="s">
        <v>392</v>
      </c>
      <c r="B108" s="54">
        <f>AVERAGE(B5:B105)</f>
        <v>132071.63366336634</v>
      </c>
    </row>
    <row r="109" spans="1:4">
      <c r="A109" s="53" t="s">
        <v>409</v>
      </c>
      <c r="B109" s="54">
        <f>SUM(B5:B105)</f>
        <v>13339235</v>
      </c>
    </row>
  </sheetData>
  <sortState ref="A5:B105">
    <sortCondition descending="1" ref="B5"/>
  </sortState>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108"/>
  <sheetViews>
    <sheetView workbookViewId="0">
      <selection activeCell="E1" sqref="E1:F1048576"/>
    </sheetView>
  </sheetViews>
  <sheetFormatPr defaultColWidth="8.7109375" defaultRowHeight="15"/>
  <cols>
    <col min="1" max="1" width="45" style="3" customWidth="1"/>
    <col min="2" max="2" width="22.85546875" style="3" customWidth="1"/>
    <col min="3" max="4" width="8.7109375" style="3" customWidth="1"/>
    <col min="5" max="16384" width="8.7109375" style="3"/>
  </cols>
  <sheetData>
    <row r="1" spans="1:4" ht="18">
      <c r="A1" s="52" t="s">
        <v>530</v>
      </c>
      <c r="B1" s="6"/>
    </row>
    <row r="2" spans="1:4" ht="13.5" customHeight="1">
      <c r="A2" s="52"/>
      <c r="B2" s="6"/>
    </row>
    <row r="3" spans="1:4" ht="12.75" customHeight="1">
      <c r="A3" s="6"/>
      <c r="B3" s="6"/>
    </row>
    <row r="4" spans="1:4">
      <c r="A4" s="3" t="s">
        <v>53</v>
      </c>
      <c r="B4" s="1">
        <v>7.4417502226563625</v>
      </c>
    </row>
    <row r="5" spans="1:4">
      <c r="A5" s="3" t="s">
        <v>69</v>
      </c>
      <c r="B5" s="1">
        <v>6.8932038834951452</v>
      </c>
      <c r="D5" s="22"/>
    </row>
    <row r="6" spans="1:4">
      <c r="A6" s="3" t="s">
        <v>18</v>
      </c>
      <c r="B6" s="1">
        <v>6.3272788429196094</v>
      </c>
      <c r="D6" s="22"/>
    </row>
    <row r="7" spans="1:4">
      <c r="A7" s="3" t="s">
        <v>9</v>
      </c>
      <c r="B7" s="1">
        <v>5.862916666666667</v>
      </c>
      <c r="D7" s="22"/>
    </row>
    <row r="8" spans="1:4">
      <c r="A8" s="3" t="s">
        <v>94</v>
      </c>
      <c r="B8" s="1">
        <v>5.6290726817042609</v>
      </c>
      <c r="D8" s="22"/>
    </row>
    <row r="9" spans="1:4">
      <c r="A9" s="3" t="s">
        <v>30</v>
      </c>
      <c r="B9" s="1">
        <v>5.3007239287810606</v>
      </c>
      <c r="D9" s="22"/>
    </row>
    <row r="10" spans="1:4">
      <c r="A10" s="3" t="s">
        <v>13</v>
      </c>
      <c r="B10" s="1">
        <v>5.2991798407226911</v>
      </c>
      <c r="D10" s="22"/>
    </row>
    <row r="11" spans="1:4">
      <c r="A11" s="3" t="s">
        <v>90</v>
      </c>
      <c r="B11" s="1">
        <v>5.2776504297994267</v>
      </c>
      <c r="D11" s="22"/>
    </row>
    <row r="12" spans="1:4">
      <c r="A12" s="3" t="s">
        <v>51</v>
      </c>
      <c r="B12" s="1">
        <v>4.8408856088560883</v>
      </c>
      <c r="D12" s="22"/>
    </row>
    <row r="13" spans="1:4">
      <c r="A13" s="3" t="s">
        <v>6</v>
      </c>
      <c r="B13" s="1">
        <v>4.6004264223950724</v>
      </c>
      <c r="D13" s="22"/>
    </row>
    <row r="14" spans="1:4">
      <c r="A14" s="3" t="s">
        <v>34</v>
      </c>
      <c r="B14" s="1">
        <v>4.1608298014722287</v>
      </c>
      <c r="D14" s="22"/>
    </row>
    <row r="15" spans="1:4">
      <c r="A15" s="3" t="s">
        <v>67</v>
      </c>
      <c r="B15" s="1">
        <v>3.7522025573853828</v>
      </c>
      <c r="D15" s="22"/>
    </row>
    <row r="16" spans="1:4">
      <c r="A16" s="3" t="s">
        <v>38</v>
      </c>
      <c r="B16" s="1">
        <v>3.7258021029927204</v>
      </c>
      <c r="D16" s="22"/>
    </row>
    <row r="17" spans="1:4">
      <c r="A17" s="3" t="s">
        <v>99</v>
      </c>
      <c r="B17" s="1">
        <v>3.7231885230429036</v>
      </c>
      <c r="D17" s="22"/>
    </row>
    <row r="18" spans="1:4">
      <c r="A18" s="3" t="s">
        <v>40</v>
      </c>
      <c r="B18" s="1">
        <v>3.6144187053474779</v>
      </c>
      <c r="D18" s="22"/>
    </row>
    <row r="19" spans="1:4">
      <c r="A19" s="3" t="s">
        <v>93</v>
      </c>
      <c r="B19" s="1">
        <v>3.5643602628527251</v>
      </c>
      <c r="D19" s="22"/>
    </row>
    <row r="20" spans="1:4">
      <c r="A20" s="3" t="s">
        <v>85</v>
      </c>
      <c r="B20" s="1">
        <v>3.4299112376486351</v>
      </c>
      <c r="D20" s="22"/>
    </row>
    <row r="21" spans="1:4">
      <c r="A21" s="3" t="s">
        <v>46</v>
      </c>
      <c r="B21" s="1">
        <v>3.3431081562388698</v>
      </c>
      <c r="D21" s="22"/>
    </row>
    <row r="22" spans="1:4">
      <c r="A22" s="3" t="s">
        <v>56</v>
      </c>
      <c r="B22" s="1">
        <v>3.300578850769448</v>
      </c>
      <c r="D22" s="22"/>
    </row>
    <row r="23" spans="1:4">
      <c r="A23" s="3" t="s">
        <v>20</v>
      </c>
      <c r="B23" s="1">
        <v>3.2950378609269686</v>
      </c>
      <c r="D23" s="22"/>
    </row>
    <row r="24" spans="1:4">
      <c r="A24" s="3" t="s">
        <v>37</v>
      </c>
      <c r="B24" s="1">
        <v>3.1864434642044985</v>
      </c>
      <c r="D24" s="22"/>
    </row>
    <row r="25" spans="1:4">
      <c r="A25" s="3" t="s">
        <v>98</v>
      </c>
      <c r="B25" s="1">
        <v>3.0878061678244357</v>
      </c>
      <c r="D25" s="22"/>
    </row>
    <row r="26" spans="1:4">
      <c r="A26" s="3" t="s">
        <v>54</v>
      </c>
      <c r="B26" s="1">
        <v>3.0739111686071583</v>
      </c>
      <c r="D26" s="22"/>
    </row>
    <row r="27" spans="1:4">
      <c r="A27" s="3" t="s">
        <v>97</v>
      </c>
      <c r="B27" s="1">
        <v>3.0599941894247529</v>
      </c>
      <c r="D27" s="22"/>
    </row>
    <row r="28" spans="1:4">
      <c r="A28" s="3" t="s">
        <v>71</v>
      </c>
      <c r="B28" s="1">
        <v>3.0024314910954852</v>
      </c>
      <c r="D28" s="22"/>
    </row>
    <row r="29" spans="1:4">
      <c r="A29" s="3" t="s">
        <v>48</v>
      </c>
      <c r="B29" s="1">
        <v>2.8233086234399924</v>
      </c>
      <c r="D29" s="22"/>
    </row>
    <row r="30" spans="1:4">
      <c r="A30" s="3" t="s">
        <v>65</v>
      </c>
      <c r="B30" s="1">
        <v>2.8110714757563748</v>
      </c>
      <c r="D30" s="22"/>
    </row>
    <row r="31" spans="1:4">
      <c r="A31" s="3" t="s">
        <v>92</v>
      </c>
      <c r="B31" s="1">
        <v>2.782371401282576</v>
      </c>
      <c r="D31" s="22"/>
    </row>
    <row r="32" spans="1:4">
      <c r="A32" s="3" t="s">
        <v>96</v>
      </c>
      <c r="B32" s="1">
        <v>2.7098468698184455</v>
      </c>
      <c r="D32" s="22"/>
    </row>
    <row r="33" spans="1:4">
      <c r="A33" s="3" t="s">
        <v>11</v>
      </c>
      <c r="B33" s="1">
        <v>2.5777313948466962</v>
      </c>
      <c r="D33" s="22"/>
    </row>
    <row r="34" spans="1:4">
      <c r="A34" s="3" t="s">
        <v>70</v>
      </c>
      <c r="B34" s="1">
        <v>2.5725549089543835</v>
      </c>
      <c r="D34" s="22"/>
    </row>
    <row r="35" spans="1:4">
      <c r="A35" s="3" t="s">
        <v>12</v>
      </c>
      <c r="B35" s="1">
        <v>2.570365722481176</v>
      </c>
      <c r="D35" s="22"/>
    </row>
    <row r="36" spans="1:4">
      <c r="A36" s="3" t="s">
        <v>55</v>
      </c>
      <c r="B36" s="1">
        <v>2.5612013210403193</v>
      </c>
      <c r="D36" s="22"/>
    </row>
    <row r="37" spans="1:4">
      <c r="A37" s="3" t="s">
        <v>27</v>
      </c>
      <c r="B37" s="1">
        <v>2.5282463595804541</v>
      </c>
      <c r="D37" s="22"/>
    </row>
    <row r="38" spans="1:4">
      <c r="A38" s="3" t="s">
        <v>58</v>
      </c>
      <c r="B38" s="1">
        <v>2.4930352178631425</v>
      </c>
      <c r="D38" s="22"/>
    </row>
    <row r="39" spans="1:4">
      <c r="A39" s="3" t="s">
        <v>19</v>
      </c>
      <c r="B39" s="1">
        <v>2.3657601847963039</v>
      </c>
      <c r="D39" s="22"/>
    </row>
    <row r="40" spans="1:4">
      <c r="A40" s="3" t="s">
        <v>60</v>
      </c>
      <c r="B40" s="1">
        <v>2.3337203590407718</v>
      </c>
      <c r="D40" s="22"/>
    </row>
    <row r="41" spans="1:4">
      <c r="A41" s="3" t="s">
        <v>89</v>
      </c>
      <c r="B41" s="1">
        <v>2.3256727390070133</v>
      </c>
      <c r="D41" s="22"/>
    </row>
    <row r="42" spans="1:4">
      <c r="A42" s="3" t="s">
        <v>68</v>
      </c>
      <c r="B42" s="1">
        <v>2.324519535374868</v>
      </c>
      <c r="D42" s="22"/>
    </row>
    <row r="43" spans="1:4">
      <c r="A43" s="3" t="s">
        <v>64</v>
      </c>
      <c r="B43" s="1">
        <v>2.2894190370406142</v>
      </c>
      <c r="D43" s="22"/>
    </row>
    <row r="44" spans="1:4">
      <c r="A44" s="3" t="s">
        <v>32</v>
      </c>
      <c r="B44" s="1">
        <v>2.2773689663416836</v>
      </c>
      <c r="D44" s="22"/>
    </row>
    <row r="45" spans="1:4">
      <c r="A45" s="3" t="s">
        <v>7</v>
      </c>
      <c r="B45" s="1">
        <v>2.2485729695716663</v>
      </c>
      <c r="D45" s="22"/>
    </row>
    <row r="46" spans="1:4">
      <c r="A46" s="3" t="s">
        <v>103</v>
      </c>
      <c r="B46" s="1">
        <v>2.2454835462904521</v>
      </c>
      <c r="D46" s="22"/>
    </row>
    <row r="47" spans="1:4">
      <c r="A47" s="3" t="s">
        <v>25</v>
      </c>
      <c r="B47" s="1">
        <v>2.2416352354301008</v>
      </c>
      <c r="D47" s="22"/>
    </row>
    <row r="48" spans="1:4">
      <c r="A48" s="3" t="s">
        <v>66</v>
      </c>
      <c r="B48" s="1">
        <v>2.2331722208089544</v>
      </c>
      <c r="D48" s="22"/>
    </row>
    <row r="49" spans="1:4">
      <c r="A49" s="3" t="s">
        <v>14</v>
      </c>
      <c r="B49" s="1">
        <v>2.1870270743122076</v>
      </c>
      <c r="D49" s="22"/>
    </row>
    <row r="50" spans="1:4">
      <c r="A50" s="3" t="s">
        <v>63</v>
      </c>
      <c r="B50" s="1">
        <v>2.1416080276470835</v>
      </c>
      <c r="D50" s="22"/>
    </row>
    <row r="51" spans="1:4">
      <c r="A51" s="3" t="s">
        <v>29</v>
      </c>
      <c r="B51" s="1">
        <v>2.0883266963379401</v>
      </c>
      <c r="D51" s="22"/>
    </row>
    <row r="52" spans="1:4">
      <c r="A52" s="3" t="s">
        <v>86</v>
      </c>
      <c r="B52" s="1">
        <v>2.0271664736232493</v>
      </c>
      <c r="D52" s="22"/>
    </row>
    <row r="53" spans="1:4">
      <c r="A53" s="3" t="s">
        <v>91</v>
      </c>
      <c r="B53" s="1">
        <v>1.979524787327662</v>
      </c>
      <c r="D53" s="22"/>
    </row>
    <row r="54" spans="1:4">
      <c r="A54" s="3" t="s">
        <v>59</v>
      </c>
      <c r="B54" s="1">
        <v>1.9724225089796461</v>
      </c>
      <c r="D54" s="22"/>
    </row>
    <row r="55" spans="1:4">
      <c r="A55" s="3" t="s">
        <v>47</v>
      </c>
      <c r="B55" s="1">
        <v>1.9622507843335695</v>
      </c>
      <c r="D55" s="22"/>
    </row>
    <row r="56" spans="1:4">
      <c r="A56" s="3" t="s">
        <v>79</v>
      </c>
      <c r="B56" s="1">
        <v>1.9362428492341761</v>
      </c>
      <c r="D56" s="22"/>
    </row>
    <row r="57" spans="1:4">
      <c r="A57" s="3" t="s">
        <v>41</v>
      </c>
      <c r="B57" s="1">
        <v>1.9281822760083629</v>
      </c>
      <c r="D57" s="22"/>
    </row>
    <row r="58" spans="1:4">
      <c r="A58" s="3" t="s">
        <v>36</v>
      </c>
      <c r="B58" s="1">
        <v>1.860770697167756</v>
      </c>
      <c r="D58" s="22"/>
    </row>
    <row r="59" spans="1:4">
      <c r="A59" s="3" t="s">
        <v>80</v>
      </c>
      <c r="B59" s="1">
        <v>1.8407414124560195</v>
      </c>
      <c r="D59" s="22"/>
    </row>
    <row r="60" spans="1:4">
      <c r="A60" s="3" t="s">
        <v>78</v>
      </c>
      <c r="B60" s="1">
        <v>1.8169769372429652</v>
      </c>
      <c r="D60" s="22"/>
    </row>
    <row r="61" spans="1:4">
      <c r="A61" s="3" t="s">
        <v>105</v>
      </c>
      <c r="B61" s="1">
        <v>1.8167102780989473</v>
      </c>
      <c r="D61" s="22"/>
    </row>
    <row r="62" spans="1:4">
      <c r="A62" s="3" t="s">
        <v>50</v>
      </c>
      <c r="B62" s="1">
        <v>1.8040883466415381</v>
      </c>
      <c r="D62" s="22"/>
    </row>
    <row r="63" spans="1:4">
      <c r="A63" s="3" t="s">
        <v>21</v>
      </c>
      <c r="B63" s="1">
        <v>1.7725985331822789</v>
      </c>
      <c r="D63" s="22"/>
    </row>
    <row r="64" spans="1:4">
      <c r="A64" s="3" t="s">
        <v>61</v>
      </c>
      <c r="B64" s="1">
        <v>1.7443860975460248</v>
      </c>
      <c r="D64" s="22"/>
    </row>
    <row r="65" spans="1:4">
      <c r="A65" s="3" t="s">
        <v>84</v>
      </c>
      <c r="B65" s="1">
        <v>1.731346449058738</v>
      </c>
      <c r="D65" s="22"/>
    </row>
    <row r="66" spans="1:4">
      <c r="A66" s="3" t="s">
        <v>28</v>
      </c>
      <c r="B66" s="1">
        <v>1.7293148292984595</v>
      </c>
      <c r="D66" s="22"/>
    </row>
    <row r="67" spans="1:4">
      <c r="A67" s="3" t="s">
        <v>49</v>
      </c>
      <c r="B67" s="1">
        <v>1.724725544814026</v>
      </c>
      <c r="D67" s="22"/>
    </row>
    <row r="68" spans="1:4">
      <c r="A68" s="3" t="s">
        <v>75</v>
      </c>
      <c r="B68" s="1">
        <v>1.7060440624153017</v>
      </c>
      <c r="D68" s="22"/>
    </row>
    <row r="69" spans="1:4">
      <c r="A69" s="3" t="s">
        <v>26</v>
      </c>
      <c r="B69" s="1">
        <v>1.697622693039808</v>
      </c>
      <c r="D69" s="22"/>
    </row>
    <row r="70" spans="1:4">
      <c r="A70" s="3" t="s">
        <v>102</v>
      </c>
      <c r="B70" s="1">
        <v>1.6848506242927745</v>
      </c>
      <c r="D70" s="22"/>
    </row>
    <row r="71" spans="1:4">
      <c r="A71" s="3" t="s">
        <v>100</v>
      </c>
      <c r="B71" s="1">
        <v>1.6777488231338265</v>
      </c>
      <c r="D71" s="22"/>
    </row>
    <row r="72" spans="1:4">
      <c r="A72" s="3" t="s">
        <v>73</v>
      </c>
      <c r="B72" s="1">
        <v>1.6678273769664254</v>
      </c>
      <c r="D72" s="22"/>
    </row>
    <row r="73" spans="1:4">
      <c r="A73" s="3" t="s">
        <v>88</v>
      </c>
      <c r="B73" s="1">
        <v>1.6551206291376017</v>
      </c>
      <c r="D73" s="22"/>
    </row>
    <row r="74" spans="1:4">
      <c r="A74" s="3" t="s">
        <v>83</v>
      </c>
      <c r="B74" s="1">
        <v>1.6228730985137139</v>
      </c>
      <c r="D74" s="22"/>
    </row>
    <row r="75" spans="1:4">
      <c r="A75" s="3" t="s">
        <v>72</v>
      </c>
      <c r="B75" s="1">
        <v>1.5919434323863277</v>
      </c>
      <c r="D75" s="22"/>
    </row>
    <row r="76" spans="1:4">
      <c r="A76" s="3" t="s">
        <v>87</v>
      </c>
      <c r="B76" s="1">
        <v>1.5874217978268028</v>
      </c>
      <c r="D76" s="22"/>
    </row>
    <row r="77" spans="1:4">
      <c r="A77" s="3" t="s">
        <v>23</v>
      </c>
      <c r="B77" s="1">
        <v>1.5632258802011889</v>
      </c>
      <c r="D77" s="22"/>
    </row>
    <row r="78" spans="1:4">
      <c r="A78" s="3" t="s">
        <v>39</v>
      </c>
      <c r="B78" s="1">
        <v>1.543037579915796</v>
      </c>
      <c r="D78" s="22"/>
    </row>
    <row r="79" spans="1:4">
      <c r="A79" s="3" t="s">
        <v>16</v>
      </c>
      <c r="B79" s="1">
        <v>1.5415244453368135</v>
      </c>
      <c r="D79" s="22"/>
    </row>
    <row r="80" spans="1:4">
      <c r="A80" s="3" t="s">
        <v>57</v>
      </c>
      <c r="B80" s="1">
        <v>1.4995898523468449</v>
      </c>
      <c r="D80" s="22"/>
    </row>
    <row r="81" spans="1:4">
      <c r="A81" s="3" t="s">
        <v>45</v>
      </c>
      <c r="B81" s="1">
        <v>1.4872971147800573</v>
      </c>
      <c r="D81" s="22"/>
    </row>
    <row r="82" spans="1:4">
      <c r="A82" s="3" t="s">
        <v>5</v>
      </c>
      <c r="B82" s="1">
        <v>1.4558748678595199</v>
      </c>
      <c r="D82" s="22"/>
    </row>
    <row r="83" spans="1:4">
      <c r="A83" s="3" t="s">
        <v>17</v>
      </c>
      <c r="B83" s="1">
        <v>1.4529748334897858</v>
      </c>
      <c r="D83" s="22"/>
    </row>
    <row r="84" spans="1:4">
      <c r="A84" s="3" t="s">
        <v>76</v>
      </c>
      <c r="B84" s="1">
        <v>1.4390789100198695</v>
      </c>
      <c r="D84" s="22"/>
    </row>
    <row r="85" spans="1:4">
      <c r="A85" s="3" t="s">
        <v>82</v>
      </c>
      <c r="B85" s="1">
        <v>1.433639886454168</v>
      </c>
      <c r="D85" s="22"/>
    </row>
    <row r="86" spans="1:4">
      <c r="A86" s="3" t="s">
        <v>74</v>
      </c>
      <c r="B86" s="1">
        <v>1.4287631437683539</v>
      </c>
      <c r="D86" s="22"/>
    </row>
    <row r="87" spans="1:4">
      <c r="A87" s="3" t="s">
        <v>62</v>
      </c>
      <c r="B87" s="1">
        <v>1.4207255626469599</v>
      </c>
      <c r="D87" s="22"/>
    </row>
    <row r="88" spans="1:4">
      <c r="A88" s="3" t="s">
        <v>8</v>
      </c>
      <c r="B88" s="1">
        <v>1.3843714158649907</v>
      </c>
      <c r="D88" s="22"/>
    </row>
    <row r="89" spans="1:4">
      <c r="A89" s="3" t="s">
        <v>43</v>
      </c>
      <c r="B89" s="1">
        <v>1.3579117911791179</v>
      </c>
      <c r="D89" s="22"/>
    </row>
    <row r="90" spans="1:4">
      <c r="A90" s="3" t="s">
        <v>44</v>
      </c>
      <c r="B90" s="1">
        <v>1.3142443687949992</v>
      </c>
      <c r="D90" s="22"/>
    </row>
    <row r="91" spans="1:4">
      <c r="A91" s="3" t="s">
        <v>77</v>
      </c>
      <c r="B91" s="1">
        <v>1.2860074004006232</v>
      </c>
      <c r="D91" s="22"/>
    </row>
    <row r="92" spans="1:4">
      <c r="A92" s="3" t="s">
        <v>31</v>
      </c>
      <c r="B92" s="1">
        <v>1.2810781686054544</v>
      </c>
      <c r="D92" s="22"/>
    </row>
    <row r="93" spans="1:4">
      <c r="A93" s="3" t="s">
        <v>52</v>
      </c>
      <c r="B93" s="1">
        <v>1.2781483747458999</v>
      </c>
      <c r="D93" s="22"/>
    </row>
    <row r="94" spans="1:4">
      <c r="A94" s="3" t="s">
        <v>95</v>
      </c>
      <c r="B94" s="1">
        <v>1.1155716116402321</v>
      </c>
      <c r="D94" s="22"/>
    </row>
    <row r="95" spans="1:4">
      <c r="A95" s="3" t="s">
        <v>42</v>
      </c>
      <c r="B95" s="1">
        <v>1.0836054831302644</v>
      </c>
      <c r="D95" s="22"/>
    </row>
    <row r="96" spans="1:4">
      <c r="A96" s="3" t="s">
        <v>15</v>
      </c>
      <c r="B96" s="1">
        <v>1.079236156234207</v>
      </c>
      <c r="D96" s="22"/>
    </row>
    <row r="97" spans="1:4">
      <c r="A97" s="3" t="s">
        <v>22</v>
      </c>
      <c r="B97" s="1">
        <v>1.0573857394681041</v>
      </c>
      <c r="D97" s="22"/>
    </row>
    <row r="98" spans="1:4">
      <c r="A98" s="3" t="s">
        <v>104</v>
      </c>
      <c r="B98" s="1">
        <v>1.0337703990189604</v>
      </c>
      <c r="D98" s="22"/>
    </row>
    <row r="99" spans="1:4">
      <c r="A99" s="3" t="s">
        <v>24</v>
      </c>
      <c r="B99" s="1">
        <v>1.0130588344641696</v>
      </c>
      <c r="D99" s="22"/>
    </row>
    <row r="100" spans="1:4">
      <c r="A100" s="3" t="s">
        <v>35</v>
      </c>
      <c r="B100" s="1">
        <v>1.0058839946044003</v>
      </c>
      <c r="D100" s="22"/>
    </row>
    <row r="101" spans="1:4">
      <c r="A101" s="3" t="s">
        <v>10</v>
      </c>
      <c r="B101" s="1">
        <v>0.9755286813038726</v>
      </c>
      <c r="D101" s="22"/>
    </row>
    <row r="102" spans="1:4">
      <c r="A102" s="3" t="s">
        <v>81</v>
      </c>
      <c r="B102" s="1">
        <v>0.94965393441409429</v>
      </c>
      <c r="D102" s="22"/>
    </row>
    <row r="103" spans="1:4">
      <c r="A103" s="3" t="s">
        <v>33</v>
      </c>
      <c r="B103" s="1">
        <v>0.86503306106573319</v>
      </c>
      <c r="D103" s="22"/>
    </row>
    <row r="104" spans="1:4">
      <c r="A104" s="3" t="s">
        <v>101</v>
      </c>
      <c r="B104" s="1">
        <v>0.76227593237617874</v>
      </c>
      <c r="D104" s="22"/>
    </row>
    <row r="105" spans="1:4">
      <c r="D105" s="22"/>
    </row>
    <row r="106" spans="1:4">
      <c r="A106" s="53" t="s">
        <v>393</v>
      </c>
      <c r="B106" s="87">
        <f>MEDIAN(B4:B104)</f>
        <v>1.9724225089796461</v>
      </c>
    </row>
    <row r="107" spans="1:4">
      <c r="A107" s="53" t="s">
        <v>392</v>
      </c>
      <c r="B107" s="87">
        <f>AVERAGE(B4:B104)</f>
        <v>2.4175498190272275</v>
      </c>
    </row>
    <row r="108" spans="1:4">
      <c r="A108" s="53"/>
    </row>
  </sheetData>
  <sortState ref="A4:B104">
    <sortCondition descending="1" ref="B4"/>
  </sortState>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H112"/>
  <sheetViews>
    <sheetView workbookViewId="0">
      <selection activeCell="E1" sqref="E1:F1048576"/>
    </sheetView>
  </sheetViews>
  <sheetFormatPr defaultColWidth="8.7109375" defaultRowHeight="15"/>
  <cols>
    <col min="1" max="1" width="43" style="3" customWidth="1"/>
    <col min="2" max="2" width="25.140625" style="3" customWidth="1"/>
    <col min="3" max="4" width="8.7109375" style="3" customWidth="1"/>
    <col min="5" max="16384" width="8.7109375" style="3"/>
  </cols>
  <sheetData>
    <row r="1" spans="1:8" ht="18">
      <c r="A1" s="52" t="s">
        <v>533</v>
      </c>
      <c r="B1" s="6"/>
    </row>
    <row r="2" spans="1:8" ht="12.75" customHeight="1">
      <c r="A2" s="131" t="s">
        <v>579</v>
      </c>
      <c r="B2" s="6"/>
    </row>
    <row r="3" spans="1:8" ht="15.75">
      <c r="A3" s="131" t="s">
        <v>580</v>
      </c>
      <c r="B3" s="6"/>
    </row>
    <row r="4" spans="1:8" ht="12.75" customHeight="1">
      <c r="B4" s="6"/>
    </row>
    <row r="5" spans="1:8" ht="12.75" customHeight="1">
      <c r="A5" s="111"/>
      <c r="B5" s="6"/>
    </row>
    <row r="6" spans="1:8">
      <c r="A6" s="3" t="s">
        <v>32</v>
      </c>
      <c r="B6" s="43">
        <v>43.663074245939676</v>
      </c>
    </row>
    <row r="7" spans="1:8">
      <c r="A7" s="3" t="s">
        <v>27</v>
      </c>
      <c r="B7" s="43">
        <v>41.235931638182578</v>
      </c>
      <c r="D7" s="22"/>
      <c r="H7" s="111"/>
    </row>
    <row r="8" spans="1:8">
      <c r="A8" s="3" t="s">
        <v>40</v>
      </c>
      <c r="B8" s="43">
        <v>40.480300978179081</v>
      </c>
      <c r="D8" s="22"/>
      <c r="H8" s="111"/>
    </row>
    <row r="9" spans="1:8">
      <c r="A9" s="3" t="s">
        <v>89</v>
      </c>
      <c r="B9" s="43">
        <v>39.625385488848778</v>
      </c>
      <c r="D9" s="22"/>
    </row>
    <row r="10" spans="1:8">
      <c r="A10" s="3" t="s">
        <v>6</v>
      </c>
      <c r="B10" s="43">
        <v>39.495430312261995</v>
      </c>
      <c r="D10" s="22"/>
    </row>
    <row r="11" spans="1:8">
      <c r="A11" s="3" t="s">
        <v>103</v>
      </c>
      <c r="B11" s="43">
        <v>33.422947361371541</v>
      </c>
      <c r="D11" s="22"/>
    </row>
    <row r="12" spans="1:8">
      <c r="A12" s="3" t="s">
        <v>76</v>
      </c>
      <c r="B12" s="43">
        <v>32.491002772086297</v>
      </c>
      <c r="D12" s="22"/>
    </row>
    <row r="13" spans="1:8">
      <c r="A13" s="3" t="s">
        <v>62</v>
      </c>
      <c r="B13" s="43">
        <v>31.494345549738217</v>
      </c>
      <c r="D13" s="22"/>
    </row>
    <row r="14" spans="1:8">
      <c r="A14" s="3" t="s">
        <v>63</v>
      </c>
      <c r="B14" s="43">
        <v>31.217131873252562</v>
      </c>
      <c r="D14" s="22"/>
    </row>
    <row r="15" spans="1:8">
      <c r="A15" s="3" t="s">
        <v>96</v>
      </c>
      <c r="B15" s="43">
        <v>30.383706685334268</v>
      </c>
      <c r="D15" s="22"/>
    </row>
    <row r="16" spans="1:8">
      <c r="A16" s="3" t="s">
        <v>100</v>
      </c>
      <c r="B16" s="43">
        <v>30.227024729520863</v>
      </c>
      <c r="D16" s="22"/>
    </row>
    <row r="17" spans="1:4">
      <c r="A17" s="3" t="s">
        <v>36</v>
      </c>
      <c r="B17" s="43">
        <v>30.10105980317941</v>
      </c>
      <c r="D17" s="22"/>
    </row>
    <row r="18" spans="1:4">
      <c r="A18" s="3" t="s">
        <v>84</v>
      </c>
      <c r="B18" s="43">
        <v>30.015586787359059</v>
      </c>
      <c r="D18" s="22"/>
    </row>
    <row r="19" spans="1:4">
      <c r="A19" s="3" t="s">
        <v>102</v>
      </c>
      <c r="B19" s="43">
        <v>29.962454963349483</v>
      </c>
      <c r="D19" s="22"/>
    </row>
    <row r="20" spans="1:4">
      <c r="A20" s="3" t="s">
        <v>43</v>
      </c>
      <c r="B20" s="43">
        <v>29.794500404382031</v>
      </c>
      <c r="D20" s="22"/>
    </row>
    <row r="21" spans="1:4">
      <c r="A21" s="3" t="s">
        <v>29</v>
      </c>
      <c r="B21" s="43">
        <v>29.530530188994817</v>
      </c>
      <c r="D21" s="22"/>
    </row>
    <row r="22" spans="1:4">
      <c r="A22" s="3" t="s">
        <v>60</v>
      </c>
      <c r="B22" s="43">
        <v>29.488712798304615</v>
      </c>
      <c r="D22" s="22"/>
    </row>
    <row r="23" spans="1:4">
      <c r="A23" s="3" t="s">
        <v>21</v>
      </c>
      <c r="B23" s="43">
        <v>29.315594476254631</v>
      </c>
      <c r="D23" s="22"/>
    </row>
    <row r="24" spans="1:4">
      <c r="A24" s="3" t="s">
        <v>74</v>
      </c>
      <c r="B24" s="43">
        <v>28.75175540275049</v>
      </c>
      <c r="D24" s="22"/>
    </row>
    <row r="25" spans="1:4">
      <c r="A25" s="3" t="s">
        <v>80</v>
      </c>
      <c r="B25" s="43">
        <v>28.329153366490985</v>
      </c>
      <c r="D25" s="22"/>
    </row>
    <row r="26" spans="1:4">
      <c r="A26" s="3" t="s">
        <v>16</v>
      </c>
      <c r="B26" s="43">
        <v>28.120829604130805</v>
      </c>
      <c r="D26" s="22"/>
    </row>
    <row r="27" spans="1:4">
      <c r="A27" s="3" t="s">
        <v>104</v>
      </c>
      <c r="B27" s="43">
        <v>27.657323301896788</v>
      </c>
      <c r="D27" s="22"/>
    </row>
    <row r="28" spans="1:4">
      <c r="A28" s="3" t="s">
        <v>72</v>
      </c>
      <c r="B28" s="43">
        <v>27.483062934569443</v>
      </c>
      <c r="D28" s="22"/>
    </row>
    <row r="29" spans="1:4">
      <c r="A29" s="3" t="s">
        <v>65</v>
      </c>
      <c r="B29" s="43">
        <v>27.010055407346602</v>
      </c>
      <c r="D29" s="22"/>
    </row>
    <row r="30" spans="1:4">
      <c r="A30" s="3" t="s">
        <v>22</v>
      </c>
      <c r="B30" s="43">
        <v>26.980538130870883</v>
      </c>
      <c r="D30" s="22"/>
    </row>
    <row r="31" spans="1:4">
      <c r="A31" s="3" t="s">
        <v>57</v>
      </c>
      <c r="B31" s="43">
        <v>26.932048520010348</v>
      </c>
      <c r="D31" s="22"/>
    </row>
    <row r="32" spans="1:4">
      <c r="A32" s="3" t="s">
        <v>10</v>
      </c>
      <c r="B32" s="43">
        <v>26.642651600224593</v>
      </c>
      <c r="D32" s="22"/>
    </row>
    <row r="33" spans="1:4">
      <c r="A33" s="3" t="s">
        <v>42</v>
      </c>
      <c r="B33" s="43">
        <v>26.484981528127623</v>
      </c>
      <c r="D33" s="22"/>
    </row>
    <row r="34" spans="1:4">
      <c r="A34" s="3" t="s">
        <v>105</v>
      </c>
      <c r="B34" s="43">
        <v>26.392010832769127</v>
      </c>
      <c r="D34" s="22"/>
    </row>
    <row r="35" spans="1:4">
      <c r="A35" s="3" t="s">
        <v>58</v>
      </c>
      <c r="B35" s="43">
        <v>25.213604767342279</v>
      </c>
      <c r="D35" s="22"/>
    </row>
    <row r="36" spans="1:4">
      <c r="A36" s="3" t="s">
        <v>61</v>
      </c>
      <c r="B36" s="43">
        <v>25.09721082854799</v>
      </c>
      <c r="D36" s="22"/>
    </row>
    <row r="37" spans="1:4">
      <c r="A37" s="3" t="s">
        <v>66</v>
      </c>
      <c r="B37" s="43">
        <v>24.410241774675967</v>
      </c>
      <c r="D37" s="22"/>
    </row>
    <row r="38" spans="1:4">
      <c r="A38" s="3" t="s">
        <v>68</v>
      </c>
      <c r="B38" s="43">
        <v>24.408480419904286</v>
      </c>
      <c r="D38" s="22"/>
    </row>
    <row r="39" spans="1:4">
      <c r="A39" s="3" t="s">
        <v>14</v>
      </c>
      <c r="B39" s="43">
        <v>24.123299830922413</v>
      </c>
      <c r="D39" s="22"/>
    </row>
    <row r="40" spans="1:4">
      <c r="A40" s="3" t="s">
        <v>34</v>
      </c>
      <c r="B40" s="43">
        <v>24.096947402387869</v>
      </c>
      <c r="D40" s="22"/>
    </row>
    <row r="41" spans="1:4">
      <c r="A41" s="3" t="s">
        <v>88</v>
      </c>
      <c r="B41" s="43">
        <v>23.978925136499669</v>
      </c>
      <c r="D41" s="22"/>
    </row>
    <row r="42" spans="1:4">
      <c r="A42" s="3" t="s">
        <v>73</v>
      </c>
      <c r="B42" s="43">
        <v>23.910647276058516</v>
      </c>
      <c r="D42" s="22"/>
    </row>
    <row r="43" spans="1:4">
      <c r="A43" s="3" t="s">
        <v>55</v>
      </c>
      <c r="B43" s="43">
        <v>23.761995945032666</v>
      </c>
      <c r="D43" s="22"/>
    </row>
    <row r="44" spans="1:4">
      <c r="A44" s="3" t="s">
        <v>101</v>
      </c>
      <c r="B44" s="43">
        <v>23.230251809883537</v>
      </c>
      <c r="D44" s="22"/>
    </row>
    <row r="45" spans="1:4">
      <c r="A45" s="3" t="s">
        <v>45</v>
      </c>
      <c r="B45" s="43">
        <v>22.809082468197104</v>
      </c>
      <c r="D45" s="22"/>
    </row>
    <row r="46" spans="1:4">
      <c r="A46" s="3" t="s">
        <v>95</v>
      </c>
      <c r="B46" s="43">
        <v>22.798215784880096</v>
      </c>
      <c r="D46" s="22"/>
    </row>
    <row r="47" spans="1:4">
      <c r="A47" s="3" t="s">
        <v>28</v>
      </c>
      <c r="B47" s="43">
        <v>22.557291355814186</v>
      </c>
      <c r="D47" s="22"/>
    </row>
    <row r="48" spans="1:4">
      <c r="A48" s="3" t="s">
        <v>41</v>
      </c>
      <c r="B48" s="43">
        <v>22.547505043227666</v>
      </c>
      <c r="D48" s="22"/>
    </row>
    <row r="49" spans="1:4">
      <c r="A49" s="3" t="s">
        <v>24</v>
      </c>
      <c r="B49" s="43">
        <v>22.433949579831932</v>
      </c>
      <c r="D49" s="22"/>
    </row>
    <row r="50" spans="1:4">
      <c r="A50" s="3" t="s">
        <v>67</v>
      </c>
      <c r="B50" s="43">
        <v>22.074295801771729</v>
      </c>
      <c r="D50" s="22"/>
    </row>
    <row r="51" spans="1:4">
      <c r="A51" s="3" t="s">
        <v>15</v>
      </c>
      <c r="B51" s="43">
        <v>21.892748760208235</v>
      </c>
      <c r="D51" s="22"/>
    </row>
    <row r="52" spans="1:4">
      <c r="A52" s="3" t="s">
        <v>86</v>
      </c>
      <c r="B52" s="43">
        <v>21.516626882637112</v>
      </c>
      <c r="D52" s="22"/>
    </row>
    <row r="53" spans="1:4">
      <c r="A53" s="3" t="s">
        <v>26</v>
      </c>
      <c r="B53" s="43">
        <v>21.450507315219458</v>
      </c>
      <c r="D53" s="22"/>
    </row>
    <row r="54" spans="1:4">
      <c r="A54" s="3" t="s">
        <v>82</v>
      </c>
      <c r="B54" s="43">
        <v>21.146418468107818</v>
      </c>
      <c r="D54" s="22"/>
    </row>
    <row r="55" spans="1:4">
      <c r="A55" s="3" t="s">
        <v>71</v>
      </c>
      <c r="B55" s="43">
        <v>21.142519854045933</v>
      </c>
      <c r="D55" s="22"/>
    </row>
    <row r="56" spans="1:4">
      <c r="A56" s="3" t="s">
        <v>83</v>
      </c>
      <c r="B56" s="43">
        <v>20.931177606177606</v>
      </c>
      <c r="D56" s="22"/>
    </row>
    <row r="57" spans="1:4">
      <c r="A57" s="3" t="s">
        <v>37</v>
      </c>
      <c r="B57" s="43">
        <v>20.876695793171788</v>
      </c>
      <c r="D57" s="22"/>
    </row>
    <row r="58" spans="1:4">
      <c r="A58" s="3" t="s">
        <v>38</v>
      </c>
      <c r="B58" s="43">
        <v>20.818684210526317</v>
      </c>
      <c r="D58" s="22"/>
    </row>
    <row r="59" spans="1:4">
      <c r="A59" s="3" t="s">
        <v>50</v>
      </c>
      <c r="B59" s="43">
        <v>20.761683108452136</v>
      </c>
      <c r="D59" s="22"/>
    </row>
    <row r="60" spans="1:4">
      <c r="A60" s="3" t="s">
        <v>75</v>
      </c>
      <c r="B60" s="43">
        <v>20.571097808441557</v>
      </c>
      <c r="D60" s="22"/>
    </row>
    <row r="61" spans="1:4">
      <c r="A61" s="3" t="s">
        <v>49</v>
      </c>
      <c r="B61" s="43">
        <v>20.532938301338813</v>
      </c>
      <c r="D61" s="22"/>
    </row>
    <row r="62" spans="1:4">
      <c r="A62" s="3" t="s">
        <v>97</v>
      </c>
      <c r="B62" s="43">
        <v>20.437087332053743</v>
      </c>
      <c r="D62" s="22"/>
    </row>
    <row r="63" spans="1:4">
      <c r="A63" s="3" t="s">
        <v>59</v>
      </c>
      <c r="B63" s="43">
        <v>20.283885116015846</v>
      </c>
      <c r="D63" s="22"/>
    </row>
    <row r="64" spans="1:4">
      <c r="A64" s="3" t="s">
        <v>52</v>
      </c>
      <c r="B64" s="43">
        <v>20.093086457458451</v>
      </c>
      <c r="D64" s="22"/>
    </row>
    <row r="65" spans="1:4">
      <c r="A65" s="3" t="s">
        <v>90</v>
      </c>
      <c r="B65" s="43">
        <v>19.87447143795141</v>
      </c>
      <c r="D65" s="22"/>
    </row>
    <row r="66" spans="1:4">
      <c r="A66" s="3" t="s">
        <v>64</v>
      </c>
      <c r="B66" s="43">
        <v>19.596373878572919</v>
      </c>
      <c r="D66" s="22"/>
    </row>
    <row r="67" spans="1:4">
      <c r="A67" s="3" t="s">
        <v>81</v>
      </c>
      <c r="B67" s="43">
        <v>19.57825711820535</v>
      </c>
      <c r="D67" s="22"/>
    </row>
    <row r="68" spans="1:4">
      <c r="A68" s="3" t="s">
        <v>99</v>
      </c>
      <c r="B68" s="43">
        <v>19.524724426243495</v>
      </c>
      <c r="D68" s="22"/>
    </row>
    <row r="69" spans="1:4">
      <c r="A69" s="3" t="s">
        <v>77</v>
      </c>
      <c r="B69" s="43">
        <v>18.995276410071654</v>
      </c>
      <c r="D69" s="22"/>
    </row>
    <row r="70" spans="1:4">
      <c r="A70" s="3" t="s">
        <v>20</v>
      </c>
      <c r="B70" s="43">
        <v>18.486515786877156</v>
      </c>
      <c r="D70" s="22"/>
    </row>
    <row r="71" spans="1:4">
      <c r="A71" s="3" t="s">
        <v>17</v>
      </c>
      <c r="B71" s="43">
        <v>18.359586880669923</v>
      </c>
      <c r="D71" s="22"/>
    </row>
    <row r="72" spans="1:4">
      <c r="A72" s="3" t="s">
        <v>11</v>
      </c>
      <c r="B72" s="43">
        <v>18.232078275049826</v>
      </c>
      <c r="D72" s="22"/>
    </row>
    <row r="73" spans="1:4">
      <c r="A73" s="3" t="s">
        <v>31</v>
      </c>
      <c r="B73" s="43">
        <v>18.194738607220359</v>
      </c>
      <c r="D73" s="22"/>
    </row>
    <row r="74" spans="1:4">
      <c r="A74" s="3" t="s">
        <v>23</v>
      </c>
      <c r="B74" s="43">
        <v>18.105776512313302</v>
      </c>
      <c r="D74" s="22"/>
    </row>
    <row r="75" spans="1:4">
      <c r="A75" s="3" t="s">
        <v>53</v>
      </c>
      <c r="B75" s="43">
        <v>18.066422773522351</v>
      </c>
      <c r="D75" s="22"/>
    </row>
    <row r="76" spans="1:4">
      <c r="A76" s="3" t="s">
        <v>98</v>
      </c>
      <c r="B76" s="43">
        <v>17.974910050371793</v>
      </c>
      <c r="D76" s="22"/>
    </row>
    <row r="77" spans="1:4">
      <c r="A77" s="3" t="s">
        <v>44</v>
      </c>
      <c r="B77" s="43">
        <v>17.886679046129789</v>
      </c>
      <c r="D77" s="22"/>
    </row>
    <row r="78" spans="1:4">
      <c r="A78" s="3" t="s">
        <v>5</v>
      </c>
      <c r="B78" s="43">
        <v>17.810774033458738</v>
      </c>
      <c r="D78" s="22"/>
    </row>
    <row r="79" spans="1:4">
      <c r="A79" s="3" t="s">
        <v>7</v>
      </c>
      <c r="B79" s="43">
        <v>17.785148942293855</v>
      </c>
      <c r="D79" s="22"/>
    </row>
    <row r="80" spans="1:4">
      <c r="A80" s="3" t="s">
        <v>93</v>
      </c>
      <c r="B80" s="43">
        <v>17.539465020576131</v>
      </c>
      <c r="D80" s="22"/>
    </row>
    <row r="81" spans="1:4">
      <c r="A81" s="3" t="s">
        <v>85</v>
      </c>
      <c r="B81" s="43">
        <v>17.369404922454486</v>
      </c>
      <c r="D81" s="22"/>
    </row>
    <row r="82" spans="1:4">
      <c r="A82" s="3" t="s">
        <v>19</v>
      </c>
      <c r="B82" s="43">
        <v>17.049274486094316</v>
      </c>
      <c r="D82" s="22"/>
    </row>
    <row r="83" spans="1:4">
      <c r="A83" s="3" t="s">
        <v>13</v>
      </c>
      <c r="B83" s="43">
        <v>16.353043726779081</v>
      </c>
      <c r="D83" s="22"/>
    </row>
    <row r="84" spans="1:4">
      <c r="A84" s="3" t="s">
        <v>51</v>
      </c>
      <c r="B84" s="43">
        <v>15.948607142857146</v>
      </c>
      <c r="D84" s="22"/>
    </row>
    <row r="85" spans="1:4">
      <c r="A85" s="3" t="s">
        <v>79</v>
      </c>
      <c r="B85" s="43">
        <v>15.93621143784954</v>
      </c>
      <c r="D85" s="22"/>
    </row>
    <row r="86" spans="1:4">
      <c r="A86" s="3" t="s">
        <v>12</v>
      </c>
      <c r="B86" s="43">
        <v>15.837430859906302</v>
      </c>
      <c r="D86" s="22"/>
    </row>
    <row r="87" spans="1:4">
      <c r="A87" s="3" t="s">
        <v>69</v>
      </c>
      <c r="B87" s="43">
        <v>15.491186188051174</v>
      </c>
      <c r="D87" s="22"/>
    </row>
    <row r="88" spans="1:4">
      <c r="A88" s="3" t="s">
        <v>35</v>
      </c>
      <c r="B88" s="43">
        <v>15.257316833627971</v>
      </c>
      <c r="D88" s="22"/>
    </row>
    <row r="89" spans="1:4">
      <c r="A89" s="3" t="s">
        <v>87</v>
      </c>
      <c r="B89" s="43">
        <v>15.099226152874287</v>
      </c>
      <c r="D89" s="22"/>
    </row>
    <row r="90" spans="1:4">
      <c r="A90" s="3" t="s">
        <v>33</v>
      </c>
      <c r="B90" s="43">
        <v>15.060653562491769</v>
      </c>
      <c r="D90" s="22"/>
    </row>
    <row r="91" spans="1:4">
      <c r="A91" s="3" t="s">
        <v>9</v>
      </c>
      <c r="B91" s="43">
        <v>14.91195822454308</v>
      </c>
      <c r="D91" s="22"/>
    </row>
    <row r="92" spans="1:4">
      <c r="A92" s="3" t="s">
        <v>30</v>
      </c>
      <c r="B92" s="43">
        <v>14.605299380591878</v>
      </c>
      <c r="D92" s="22"/>
    </row>
    <row r="93" spans="1:4">
      <c r="A93" s="3" t="s">
        <v>94</v>
      </c>
      <c r="B93" s="43">
        <v>14.178025525525527</v>
      </c>
      <c r="D93" s="22"/>
    </row>
    <row r="94" spans="1:4">
      <c r="A94" s="3" t="s">
        <v>25</v>
      </c>
      <c r="B94" s="43">
        <v>13.640435458786936</v>
      </c>
      <c r="D94" s="22"/>
    </row>
    <row r="95" spans="1:4">
      <c r="A95" s="3" t="s">
        <v>78</v>
      </c>
      <c r="B95" s="43">
        <v>12.888066610724847</v>
      </c>
      <c r="D95" s="22"/>
    </row>
    <row r="96" spans="1:4">
      <c r="A96" s="3" t="s">
        <v>47</v>
      </c>
      <c r="B96" s="43">
        <v>12.884122577265583</v>
      </c>
      <c r="D96" s="22"/>
    </row>
    <row r="97" spans="1:4">
      <c r="A97" s="3" t="s">
        <v>54</v>
      </c>
      <c r="B97" s="43">
        <v>12.758989016475287</v>
      </c>
      <c r="D97" s="22"/>
    </row>
    <row r="98" spans="1:4">
      <c r="A98" s="3" t="s">
        <v>46</v>
      </c>
      <c r="B98" s="43">
        <v>12.09359330338914</v>
      </c>
      <c r="D98" s="22"/>
    </row>
    <row r="99" spans="1:4">
      <c r="A99" s="3" t="s">
        <v>70</v>
      </c>
      <c r="B99" s="43">
        <v>11.300297833935018</v>
      </c>
      <c r="D99" s="22"/>
    </row>
    <row r="100" spans="1:4">
      <c r="A100" s="3" t="s">
        <v>56</v>
      </c>
      <c r="B100" s="43">
        <v>10.497420020639835</v>
      </c>
      <c r="D100" s="22"/>
    </row>
    <row r="101" spans="1:4">
      <c r="A101" s="3" t="s">
        <v>39</v>
      </c>
      <c r="B101" s="43">
        <v>10.476316394573464</v>
      </c>
      <c r="D101" s="22"/>
    </row>
    <row r="102" spans="1:4">
      <c r="A102" s="3" t="s">
        <v>48</v>
      </c>
      <c r="B102" s="43">
        <v>9.445760942555399</v>
      </c>
      <c r="D102" s="22"/>
    </row>
    <row r="103" spans="1:4">
      <c r="A103" s="3" t="s">
        <v>18</v>
      </c>
      <c r="B103" s="43">
        <v>7.7198979591836734</v>
      </c>
      <c r="D103" s="22"/>
    </row>
    <row r="104" spans="1:4">
      <c r="A104" s="3" t="s">
        <v>8</v>
      </c>
      <c r="B104" s="43">
        <v>6.6738086283585867</v>
      </c>
      <c r="D104" s="22"/>
    </row>
    <row r="105" spans="1:4">
      <c r="A105" s="3" t="s">
        <v>91</v>
      </c>
      <c r="B105" s="43">
        <v>3.833746700227147</v>
      </c>
      <c r="D105" s="22"/>
    </row>
    <row r="106" spans="1:4">
      <c r="A106" s="3" t="s">
        <v>578</v>
      </c>
      <c r="B106" s="43">
        <v>0.70606003398149897</v>
      </c>
      <c r="D106" s="22"/>
    </row>
    <row r="107" spans="1:4" ht="12.75" customHeight="1">
      <c r="D107" s="22"/>
    </row>
    <row r="108" spans="1:4">
      <c r="A108" s="53" t="s">
        <v>393</v>
      </c>
      <c r="B108" s="89">
        <f>MEDIAN(B6:B106)</f>
        <v>20.931177606177606</v>
      </c>
    </row>
    <row r="109" spans="1:4">
      <c r="A109" s="53" t="s">
        <v>392</v>
      </c>
      <c r="B109" s="89">
        <f>AVERAGE(B6:B106)</f>
        <v>21.749144426216166</v>
      </c>
    </row>
    <row r="110" spans="1:4" ht="12.75" customHeight="1">
      <c r="A110" s="53"/>
      <c r="B110" s="89"/>
    </row>
    <row r="111" spans="1:4">
      <c r="A111" s="143" t="s">
        <v>531</v>
      </c>
    </row>
    <row r="112" spans="1:4">
      <c r="A112" s="144" t="s">
        <v>532</v>
      </c>
    </row>
  </sheetData>
  <sortState ref="A6:B106">
    <sortCondition descending="1" ref="B6"/>
  </sortState>
  <pageMargins left="0.39370078740157483" right="0.39370078740157483" top="0.51181102362204722" bottom="0.43307086614173229" header="0.35433070866141736" footer="0.27559055118110237"/>
  <pageSetup paperSize="9" scale="92" fitToHeight="0" orientation="portrait" r:id="rId1"/>
  <headerFooter alignWithMargins="0">
    <oddHeader>&amp;C&amp;B&amp;B&amp;B&amp;B&amp;B&amp;B&amp;B&amp;B&amp;B&amp;B&amp;B&amp;B&amp;B&amp;B&amp;B</oddHeader>
    <oddFooter>&amp;C&amp;B&amp;B&amp;B&amp;B&amp;B&amp;B&amp;B&amp;B&amp;B&amp;B&amp;B&amp;B&amp;B&amp;B&amp;B</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113"/>
  <sheetViews>
    <sheetView tabSelected="1" workbookViewId="0">
      <selection activeCell="B3" sqref="B3"/>
    </sheetView>
  </sheetViews>
  <sheetFormatPr defaultColWidth="8.7109375" defaultRowHeight="15"/>
  <cols>
    <col min="1" max="1" width="33.5703125" style="3" customWidth="1"/>
    <col min="2" max="2" width="20" style="3" customWidth="1"/>
    <col min="3" max="3" width="16.85546875" style="3" customWidth="1"/>
    <col min="4" max="4" width="8.28515625" style="3" customWidth="1"/>
    <col min="5" max="5" width="8.7109375" style="3" hidden="1" customWidth="1"/>
    <col min="6" max="16384" width="8.7109375" style="3"/>
  </cols>
  <sheetData>
    <row r="1" spans="1:5" ht="18">
      <c r="A1" s="52" t="s">
        <v>536</v>
      </c>
      <c r="B1" s="6"/>
      <c r="C1" s="6"/>
    </row>
    <row r="2" spans="1:5" ht="9.75" customHeight="1">
      <c r="A2" s="52"/>
      <c r="B2" s="6"/>
      <c r="C2" s="6"/>
    </row>
    <row r="3" spans="1:5" ht="144" customHeight="1">
      <c r="A3" s="259" t="s">
        <v>534</v>
      </c>
      <c r="B3" s="259"/>
      <c r="C3" s="259"/>
      <c r="D3" s="259"/>
      <c r="E3" s="259"/>
    </row>
    <row r="4" spans="1:5" ht="64.5">
      <c r="A4" s="260" t="s">
        <v>537</v>
      </c>
      <c r="B4" s="260"/>
      <c r="C4" s="260"/>
      <c r="D4" s="260"/>
      <c r="E4" s="260"/>
    </row>
    <row r="5" spans="1:5" ht="9.75" customHeight="1">
      <c r="A5" s="116"/>
      <c r="B5" s="117"/>
      <c r="C5" s="114"/>
      <c r="D5" s="114"/>
      <c r="E5" s="114"/>
    </row>
    <row r="6" spans="1:5">
      <c r="A6" s="118" t="s">
        <v>535</v>
      </c>
      <c r="B6" s="119"/>
      <c r="C6" s="115"/>
      <c r="D6" s="115"/>
      <c r="E6" s="115"/>
    </row>
    <row r="7" spans="1:5" ht="15.75">
      <c r="A7" s="6"/>
      <c r="B7" s="6"/>
      <c r="C7" s="6"/>
    </row>
    <row r="8" spans="1:5">
      <c r="A8" s="76" t="s">
        <v>1</v>
      </c>
      <c r="B8" s="77" t="s">
        <v>271</v>
      </c>
      <c r="C8" s="78" t="s">
        <v>270</v>
      </c>
    </row>
    <row r="9" spans="1:5">
      <c r="A9" s="9" t="s">
        <v>5</v>
      </c>
      <c r="B9" s="1">
        <v>75</v>
      </c>
      <c r="C9" s="39">
        <v>99</v>
      </c>
    </row>
    <row r="10" spans="1:5">
      <c r="A10" s="9" t="s">
        <v>6</v>
      </c>
      <c r="B10" s="1">
        <v>47.97</v>
      </c>
      <c r="C10" s="39">
        <v>96.13</v>
      </c>
    </row>
    <row r="11" spans="1:5">
      <c r="A11" s="9" t="s">
        <v>7</v>
      </c>
      <c r="B11" s="1">
        <v>49</v>
      </c>
      <c r="C11" s="39">
        <v>78</v>
      </c>
    </row>
    <row r="12" spans="1:5">
      <c r="A12" s="9" t="s">
        <v>8</v>
      </c>
      <c r="B12" s="1">
        <v>39</v>
      </c>
      <c r="C12" s="39">
        <v>63</v>
      </c>
    </row>
    <row r="13" spans="1:5">
      <c r="A13" s="9" t="s">
        <v>9</v>
      </c>
      <c r="B13" s="1">
        <v>40</v>
      </c>
      <c r="C13" s="39">
        <v>60</v>
      </c>
    </row>
    <row r="14" spans="1:5">
      <c r="A14" s="9" t="s">
        <v>10</v>
      </c>
      <c r="B14" s="1">
        <v>40</v>
      </c>
      <c r="C14" s="39">
        <v>62</v>
      </c>
    </row>
    <row r="15" spans="1:5">
      <c r="A15" s="9" t="s">
        <v>11</v>
      </c>
      <c r="B15" s="1">
        <v>41</v>
      </c>
      <c r="C15" s="39"/>
    </row>
    <row r="16" spans="1:5">
      <c r="A16" s="9" t="s">
        <v>12</v>
      </c>
      <c r="B16" s="1">
        <v>45.6</v>
      </c>
      <c r="C16" s="39">
        <v>75.400000000000006</v>
      </c>
    </row>
    <row r="17" spans="1:3">
      <c r="A17" s="9" t="s">
        <v>13</v>
      </c>
      <c r="B17" s="1">
        <v>42</v>
      </c>
      <c r="C17" s="39">
        <v>67</v>
      </c>
    </row>
    <row r="18" spans="1:3">
      <c r="A18" s="9" t="s">
        <v>14</v>
      </c>
      <c r="B18" s="1">
        <v>30</v>
      </c>
      <c r="C18" s="39">
        <v>70</v>
      </c>
    </row>
    <row r="19" spans="1:3">
      <c r="A19" s="9" t="s">
        <v>15</v>
      </c>
      <c r="B19" s="1">
        <v>61.1</v>
      </c>
      <c r="C19" s="39">
        <v>82.4</v>
      </c>
    </row>
    <row r="20" spans="1:3">
      <c r="A20" s="9" t="s">
        <v>16</v>
      </c>
      <c r="B20" s="1">
        <v>52</v>
      </c>
      <c r="C20" s="39">
        <v>83</v>
      </c>
    </row>
    <row r="21" spans="1:3">
      <c r="A21" s="9" t="s">
        <v>17</v>
      </c>
      <c r="B21" s="1">
        <v>52.65</v>
      </c>
      <c r="C21" s="39">
        <v>88.99</v>
      </c>
    </row>
    <row r="22" spans="1:3">
      <c r="A22" s="9" t="s">
        <v>18</v>
      </c>
      <c r="B22" s="1">
        <v>61.4</v>
      </c>
      <c r="C22" s="39">
        <v>88.57</v>
      </c>
    </row>
    <row r="23" spans="1:3">
      <c r="A23" s="9" t="s">
        <v>19</v>
      </c>
      <c r="B23" s="1">
        <v>70</v>
      </c>
      <c r="C23" s="39">
        <v>90</v>
      </c>
    </row>
    <row r="24" spans="1:3">
      <c r="A24" s="9" t="s">
        <v>20</v>
      </c>
      <c r="B24" s="1">
        <v>53.32</v>
      </c>
      <c r="C24" s="39">
        <v>80.98</v>
      </c>
    </row>
    <row r="25" spans="1:3">
      <c r="A25" s="9" t="s">
        <v>21</v>
      </c>
      <c r="B25" s="1">
        <v>44.88</v>
      </c>
      <c r="C25" s="39">
        <v>73.319999999999993</v>
      </c>
    </row>
    <row r="26" spans="1:3">
      <c r="A26" s="9" t="s">
        <v>22</v>
      </c>
      <c r="B26" s="1">
        <v>42.7</v>
      </c>
      <c r="C26" s="39">
        <v>68.930000000000007</v>
      </c>
    </row>
    <row r="27" spans="1:3">
      <c r="A27" s="9" t="s">
        <v>23</v>
      </c>
      <c r="B27" s="1">
        <v>55</v>
      </c>
      <c r="C27" s="39">
        <v>78</v>
      </c>
    </row>
    <row r="28" spans="1:3">
      <c r="A28" s="9" t="s">
        <v>24</v>
      </c>
      <c r="B28" s="1">
        <v>65</v>
      </c>
      <c r="C28" s="39">
        <v>90</v>
      </c>
    </row>
    <row r="29" spans="1:3">
      <c r="A29" s="9" t="s">
        <v>25</v>
      </c>
      <c r="B29" s="1">
        <v>38.6</v>
      </c>
      <c r="C29" s="39">
        <v>71.08</v>
      </c>
    </row>
    <row r="30" spans="1:3">
      <c r="A30" s="9" t="s">
        <v>26</v>
      </c>
      <c r="B30" s="1">
        <v>53</v>
      </c>
      <c r="C30" s="39">
        <v>80</v>
      </c>
    </row>
    <row r="31" spans="1:3">
      <c r="A31" s="9" t="s">
        <v>27</v>
      </c>
      <c r="B31" s="1">
        <v>30.05</v>
      </c>
      <c r="C31" s="39">
        <v>45.17</v>
      </c>
    </row>
    <row r="32" spans="1:3">
      <c r="A32" s="9" t="s">
        <v>28</v>
      </c>
      <c r="B32" s="1">
        <v>58</v>
      </c>
      <c r="C32" s="39">
        <v>79</v>
      </c>
    </row>
    <row r="33" spans="1:3">
      <c r="A33" s="9" t="s">
        <v>29</v>
      </c>
      <c r="B33" s="1">
        <v>53</v>
      </c>
      <c r="C33" s="39">
        <v>81</v>
      </c>
    </row>
    <row r="34" spans="1:3">
      <c r="A34" s="9" t="s">
        <v>30</v>
      </c>
      <c r="B34" s="1">
        <v>52.34</v>
      </c>
      <c r="C34" s="39">
        <v>79.69</v>
      </c>
    </row>
    <row r="35" spans="1:3">
      <c r="A35" s="9" t="s">
        <v>31</v>
      </c>
      <c r="B35" s="1">
        <v>37</v>
      </c>
      <c r="C35" s="39">
        <v>57.72</v>
      </c>
    </row>
    <row r="36" spans="1:3">
      <c r="A36" s="9" t="s">
        <v>32</v>
      </c>
      <c r="B36" s="1">
        <v>26.47</v>
      </c>
      <c r="C36" s="39">
        <v>51.34</v>
      </c>
    </row>
    <row r="37" spans="1:3">
      <c r="A37" s="9" t="s">
        <v>33</v>
      </c>
      <c r="B37" s="1">
        <v>57</v>
      </c>
      <c r="C37" s="39">
        <v>77</v>
      </c>
    </row>
    <row r="38" spans="1:3">
      <c r="A38" s="9" t="s">
        <v>34</v>
      </c>
      <c r="B38" s="1"/>
      <c r="C38" s="39"/>
    </row>
    <row r="39" spans="1:3">
      <c r="A39" s="9" t="s">
        <v>35</v>
      </c>
      <c r="B39" s="1">
        <v>56.7</v>
      </c>
      <c r="C39" s="39">
        <v>78.599999999999994</v>
      </c>
    </row>
    <row r="40" spans="1:3">
      <c r="A40" s="9" t="s">
        <v>36</v>
      </c>
      <c r="B40" s="1">
        <v>47.9</v>
      </c>
      <c r="C40" s="39">
        <v>75.3</v>
      </c>
    </row>
    <row r="41" spans="1:3">
      <c r="A41" s="9" t="s">
        <v>37</v>
      </c>
      <c r="B41" s="1">
        <v>61.47</v>
      </c>
      <c r="C41" s="39">
        <v>87.08</v>
      </c>
    </row>
    <row r="42" spans="1:3">
      <c r="A42" s="9" t="s">
        <v>38</v>
      </c>
      <c r="B42" s="1">
        <v>30.39</v>
      </c>
      <c r="C42" s="39">
        <v>52.5</v>
      </c>
    </row>
    <row r="43" spans="1:3">
      <c r="A43" s="9" t="s">
        <v>39</v>
      </c>
      <c r="B43" s="1">
        <v>36.5</v>
      </c>
      <c r="C43" s="39">
        <v>63.5</v>
      </c>
    </row>
    <row r="44" spans="1:3">
      <c r="A44" s="9" t="s">
        <v>40</v>
      </c>
      <c r="B44" s="1">
        <v>42</v>
      </c>
      <c r="C44" s="39">
        <v>58</v>
      </c>
    </row>
    <row r="45" spans="1:3">
      <c r="A45" s="9" t="s">
        <v>41</v>
      </c>
      <c r="B45" s="1">
        <v>43</v>
      </c>
      <c r="C45" s="39">
        <v>69</v>
      </c>
    </row>
    <row r="46" spans="1:3">
      <c r="A46" s="9" t="s">
        <v>42</v>
      </c>
      <c r="B46" s="1">
        <v>56.08</v>
      </c>
      <c r="C46" s="39">
        <v>90.03</v>
      </c>
    </row>
    <row r="47" spans="1:3">
      <c r="A47" s="9" t="s">
        <v>43</v>
      </c>
      <c r="B47" s="1">
        <v>60.68</v>
      </c>
      <c r="C47" s="39"/>
    </row>
    <row r="48" spans="1:3">
      <c r="A48" s="9" t="s">
        <v>44</v>
      </c>
      <c r="B48" s="1">
        <v>60.66</v>
      </c>
      <c r="C48" s="39">
        <v>85.16</v>
      </c>
    </row>
    <row r="49" spans="1:3">
      <c r="A49" s="9" t="s">
        <v>45</v>
      </c>
      <c r="B49" s="1">
        <v>56.148000000000003</v>
      </c>
      <c r="C49" s="39">
        <v>83.706000000000003</v>
      </c>
    </row>
    <row r="50" spans="1:3">
      <c r="A50" s="9" t="s">
        <v>46</v>
      </c>
      <c r="B50" s="1">
        <v>49.5</v>
      </c>
      <c r="C50" s="39">
        <v>75.900000000000006</v>
      </c>
    </row>
    <row r="51" spans="1:3">
      <c r="A51" s="9" t="s">
        <v>47</v>
      </c>
      <c r="B51" s="1">
        <v>45.32</v>
      </c>
      <c r="C51" s="39">
        <v>73.83</v>
      </c>
    </row>
    <row r="52" spans="1:3">
      <c r="A52" s="9" t="s">
        <v>48</v>
      </c>
      <c r="B52" s="1">
        <v>33</v>
      </c>
      <c r="C52" s="39">
        <v>62</v>
      </c>
    </row>
    <row r="53" spans="1:3">
      <c r="A53" s="9" t="s">
        <v>49</v>
      </c>
      <c r="B53" s="1">
        <v>64.650000000000006</v>
      </c>
      <c r="C53" s="39">
        <v>85</v>
      </c>
    </row>
    <row r="54" spans="1:3">
      <c r="A54" s="9" t="s">
        <v>50</v>
      </c>
      <c r="B54" s="1">
        <v>64</v>
      </c>
      <c r="C54" s="39">
        <v>83</v>
      </c>
    </row>
    <row r="55" spans="1:3">
      <c r="A55" s="9" t="s">
        <v>51</v>
      </c>
      <c r="B55" s="1">
        <v>24</v>
      </c>
      <c r="C55" s="39">
        <v>46</v>
      </c>
    </row>
    <row r="56" spans="1:3">
      <c r="A56" s="9" t="s">
        <v>52</v>
      </c>
      <c r="B56" s="1">
        <v>51.83</v>
      </c>
      <c r="C56" s="39">
        <v>69.16</v>
      </c>
    </row>
    <row r="57" spans="1:3">
      <c r="A57" s="9" t="s">
        <v>53</v>
      </c>
      <c r="B57" s="1">
        <v>48.3</v>
      </c>
      <c r="C57" s="39">
        <v>77.239999999999995</v>
      </c>
    </row>
    <row r="58" spans="1:3">
      <c r="A58" s="9" t="s">
        <v>54</v>
      </c>
      <c r="B58" s="1">
        <v>41</v>
      </c>
      <c r="C58" s="39">
        <v>67</v>
      </c>
    </row>
    <row r="59" spans="1:3">
      <c r="A59" s="9" t="s">
        <v>55</v>
      </c>
      <c r="B59" s="1">
        <v>95.18</v>
      </c>
      <c r="C59" s="39">
        <v>100</v>
      </c>
    </row>
    <row r="60" spans="1:3">
      <c r="A60" s="9" t="s">
        <v>56</v>
      </c>
      <c r="B60" s="1">
        <v>30</v>
      </c>
      <c r="C60" s="39">
        <v>60</v>
      </c>
    </row>
    <row r="61" spans="1:3">
      <c r="A61" s="9" t="s">
        <v>57</v>
      </c>
      <c r="B61" s="1">
        <v>82</v>
      </c>
      <c r="C61" s="39">
        <v>91</v>
      </c>
    </row>
    <row r="62" spans="1:3">
      <c r="A62" s="9" t="s">
        <v>58</v>
      </c>
      <c r="B62" s="1">
        <v>37.130000000000003</v>
      </c>
      <c r="C62" s="39">
        <v>81</v>
      </c>
    </row>
    <row r="63" spans="1:3">
      <c r="A63" s="9" t="s">
        <v>59</v>
      </c>
      <c r="B63" s="1">
        <v>54</v>
      </c>
      <c r="C63" s="39">
        <v>73</v>
      </c>
    </row>
    <row r="64" spans="1:3">
      <c r="A64" s="9" t="s">
        <v>60</v>
      </c>
      <c r="B64" s="1">
        <v>55</v>
      </c>
      <c r="C64" s="39">
        <v>80</v>
      </c>
    </row>
    <row r="65" spans="1:3">
      <c r="A65" s="9" t="s">
        <v>61</v>
      </c>
      <c r="B65" s="1">
        <v>48</v>
      </c>
      <c r="C65" s="39">
        <v>82</v>
      </c>
    </row>
    <row r="66" spans="1:3">
      <c r="A66" s="9" t="s">
        <v>62</v>
      </c>
      <c r="B66" s="1">
        <v>93.5</v>
      </c>
      <c r="C66" s="39">
        <v>99.83</v>
      </c>
    </row>
    <row r="67" spans="1:3">
      <c r="A67" s="9" t="s">
        <v>63</v>
      </c>
      <c r="B67" s="1">
        <v>48</v>
      </c>
      <c r="C67" s="39">
        <v>72</v>
      </c>
    </row>
    <row r="68" spans="1:3">
      <c r="A68" s="9" t="s">
        <v>64</v>
      </c>
      <c r="B68" s="1">
        <v>46.55</v>
      </c>
      <c r="C68" s="39">
        <v>82.3</v>
      </c>
    </row>
    <row r="69" spans="1:3">
      <c r="A69" s="9" t="s">
        <v>65</v>
      </c>
      <c r="B69" s="1">
        <v>56.18</v>
      </c>
      <c r="C69" s="39">
        <v>85.45</v>
      </c>
    </row>
    <row r="70" spans="1:3">
      <c r="A70" s="9" t="s">
        <v>66</v>
      </c>
      <c r="B70" s="1">
        <v>49.6</v>
      </c>
      <c r="C70" s="39">
        <v>75.37</v>
      </c>
    </row>
    <row r="71" spans="1:3">
      <c r="A71" s="9" t="s">
        <v>67</v>
      </c>
      <c r="B71" s="1">
        <v>46.13</v>
      </c>
      <c r="C71" s="39">
        <v>70.599999999999994</v>
      </c>
    </row>
    <row r="72" spans="1:3">
      <c r="A72" s="9" t="s">
        <v>68</v>
      </c>
      <c r="B72" s="1">
        <v>49.4</v>
      </c>
      <c r="C72" s="39">
        <v>94.4</v>
      </c>
    </row>
    <row r="73" spans="1:3">
      <c r="A73" s="9" t="s">
        <v>69</v>
      </c>
      <c r="B73" s="1">
        <v>72</v>
      </c>
      <c r="C73" s="39"/>
    </row>
    <row r="74" spans="1:3">
      <c r="A74" s="9" t="s">
        <v>70</v>
      </c>
      <c r="B74" s="1">
        <v>65</v>
      </c>
      <c r="C74" s="39">
        <v>89</v>
      </c>
    </row>
    <row r="75" spans="1:3">
      <c r="A75" s="9" t="s">
        <v>71</v>
      </c>
      <c r="B75" s="1">
        <v>49.6</v>
      </c>
      <c r="C75" s="39">
        <v>73</v>
      </c>
    </row>
    <row r="76" spans="1:3">
      <c r="A76" s="9" t="s">
        <v>72</v>
      </c>
      <c r="B76" s="1">
        <v>49</v>
      </c>
      <c r="C76" s="39">
        <v>80</v>
      </c>
    </row>
    <row r="77" spans="1:3">
      <c r="A77" s="9" t="s">
        <v>73</v>
      </c>
      <c r="B77" s="1">
        <v>53.65</v>
      </c>
      <c r="C77" s="39">
        <v>83.5</v>
      </c>
    </row>
    <row r="78" spans="1:3">
      <c r="A78" s="9" t="s">
        <v>74</v>
      </c>
      <c r="B78" s="1">
        <v>44.63</v>
      </c>
      <c r="C78" s="39">
        <v>89.42</v>
      </c>
    </row>
    <row r="79" spans="1:3">
      <c r="A79" s="9" t="s">
        <v>75</v>
      </c>
      <c r="B79" s="1">
        <v>56.07</v>
      </c>
      <c r="C79" s="39">
        <v>82.54</v>
      </c>
    </row>
    <row r="80" spans="1:3">
      <c r="A80" s="9" t="s">
        <v>76</v>
      </c>
      <c r="B80" s="1">
        <v>63</v>
      </c>
      <c r="C80" s="39">
        <v>80</v>
      </c>
    </row>
    <row r="81" spans="1:3">
      <c r="A81" s="9" t="s">
        <v>77</v>
      </c>
      <c r="B81" s="1">
        <v>44</v>
      </c>
      <c r="C81" s="39">
        <v>72</v>
      </c>
    </row>
    <row r="82" spans="1:3">
      <c r="A82" s="9" t="s">
        <v>78</v>
      </c>
      <c r="B82" s="1">
        <v>54</v>
      </c>
      <c r="C82" s="39">
        <v>81</v>
      </c>
    </row>
    <row r="83" spans="1:3">
      <c r="A83" s="9" t="s">
        <v>79</v>
      </c>
      <c r="B83" s="1">
        <v>48</v>
      </c>
      <c r="C83" s="39">
        <v>86</v>
      </c>
    </row>
    <row r="84" spans="1:3">
      <c r="A84" s="9" t="s">
        <v>80</v>
      </c>
      <c r="B84" s="1">
        <v>48</v>
      </c>
      <c r="C84" s="39">
        <v>80</v>
      </c>
    </row>
    <row r="85" spans="1:3">
      <c r="A85" s="9" t="s">
        <v>81</v>
      </c>
      <c r="B85" s="1">
        <v>78.16</v>
      </c>
      <c r="C85" s="39">
        <v>91.42</v>
      </c>
    </row>
    <row r="86" spans="1:3">
      <c r="A86" s="9" t="s">
        <v>82</v>
      </c>
      <c r="B86" s="1">
        <v>57.93</v>
      </c>
      <c r="C86" s="39">
        <v>88.11</v>
      </c>
    </row>
    <row r="87" spans="1:3">
      <c r="A87" s="9" t="s">
        <v>83</v>
      </c>
      <c r="B87" s="1">
        <v>53.5</v>
      </c>
      <c r="C87" s="39">
        <v>81.39</v>
      </c>
    </row>
    <row r="88" spans="1:3">
      <c r="A88" s="9" t="s">
        <v>84</v>
      </c>
      <c r="B88" s="1">
        <v>47.5</v>
      </c>
      <c r="C88" s="39">
        <v>73</v>
      </c>
    </row>
    <row r="89" spans="1:3">
      <c r="A89" s="9" t="s">
        <v>85</v>
      </c>
      <c r="B89" s="1">
        <v>61.43</v>
      </c>
      <c r="C89" s="39">
        <v>87.43</v>
      </c>
    </row>
    <row r="90" spans="1:3">
      <c r="A90" s="9" t="s">
        <v>86</v>
      </c>
      <c r="B90" s="1">
        <v>41</v>
      </c>
      <c r="C90" s="39">
        <v>64</v>
      </c>
    </row>
    <row r="91" spans="1:3">
      <c r="A91" s="9" t="s">
        <v>87</v>
      </c>
      <c r="B91" s="1">
        <v>47.48</v>
      </c>
      <c r="C91" s="39">
        <v>76.55</v>
      </c>
    </row>
    <row r="92" spans="1:3">
      <c r="A92" s="9" t="s">
        <v>88</v>
      </c>
      <c r="B92" s="1">
        <v>62</v>
      </c>
      <c r="C92" s="39">
        <v>81</v>
      </c>
    </row>
    <row r="93" spans="1:3">
      <c r="A93" s="9" t="s">
        <v>89</v>
      </c>
      <c r="B93" s="1">
        <v>37.619999999999997</v>
      </c>
      <c r="C93" s="39"/>
    </row>
    <row r="94" spans="1:3">
      <c r="A94" s="9" t="s">
        <v>90</v>
      </c>
      <c r="B94" s="1">
        <v>14.06</v>
      </c>
      <c r="C94" s="39">
        <v>57</v>
      </c>
    </row>
    <row r="95" spans="1:3">
      <c r="A95" s="9" t="s">
        <v>91</v>
      </c>
      <c r="B95" s="1">
        <v>49.14</v>
      </c>
      <c r="C95" s="39">
        <v>78.25</v>
      </c>
    </row>
    <row r="96" spans="1:3">
      <c r="A96" s="9" t="s">
        <v>92</v>
      </c>
      <c r="B96" s="1">
        <v>40.590000000000003</v>
      </c>
      <c r="C96" s="39">
        <v>71.3</v>
      </c>
    </row>
    <row r="97" spans="1:3">
      <c r="A97" s="9" t="s">
        <v>93</v>
      </c>
      <c r="B97" s="1">
        <v>76</v>
      </c>
      <c r="C97" s="39">
        <v>88</v>
      </c>
    </row>
    <row r="98" spans="1:3">
      <c r="A98" s="9" t="s">
        <v>94</v>
      </c>
      <c r="B98" s="1">
        <v>27.2</v>
      </c>
      <c r="C98" s="39">
        <v>52.5</v>
      </c>
    </row>
    <row r="99" spans="1:3">
      <c r="A99" s="9" t="s">
        <v>95</v>
      </c>
      <c r="B99" s="1">
        <v>63</v>
      </c>
      <c r="C99" s="39">
        <v>77</v>
      </c>
    </row>
    <row r="100" spans="1:3">
      <c r="A100" s="9" t="s">
        <v>96</v>
      </c>
      <c r="B100" s="1">
        <v>28.84</v>
      </c>
      <c r="C100" s="39">
        <v>47.05</v>
      </c>
    </row>
    <row r="101" spans="1:3">
      <c r="A101" s="9" t="s">
        <v>97</v>
      </c>
      <c r="B101" s="1">
        <v>47</v>
      </c>
      <c r="C101" s="39">
        <v>69</v>
      </c>
    </row>
    <row r="102" spans="1:3">
      <c r="A102" s="9" t="s">
        <v>98</v>
      </c>
      <c r="B102" s="1">
        <v>55.88</v>
      </c>
      <c r="C102" s="39">
        <v>81.319999999999993</v>
      </c>
    </row>
    <row r="103" spans="1:3">
      <c r="A103" s="9" t="s">
        <v>99</v>
      </c>
      <c r="B103" s="1"/>
      <c r="C103" s="39"/>
    </row>
    <row r="104" spans="1:3">
      <c r="A104" s="9" t="s">
        <v>100</v>
      </c>
      <c r="B104" s="1">
        <v>48</v>
      </c>
      <c r="C104" s="39">
        <v>81</v>
      </c>
    </row>
    <row r="105" spans="1:3">
      <c r="A105" s="9" t="s">
        <v>101</v>
      </c>
      <c r="B105" s="1">
        <v>49.39</v>
      </c>
      <c r="C105" s="39">
        <v>77.31</v>
      </c>
    </row>
    <row r="106" spans="1:3">
      <c r="A106" s="9" t="s">
        <v>102</v>
      </c>
      <c r="B106" s="1">
        <v>57.5</v>
      </c>
      <c r="C106" s="39">
        <v>85</v>
      </c>
    </row>
    <row r="107" spans="1:3">
      <c r="A107" s="9" t="s">
        <v>103</v>
      </c>
      <c r="B107" s="1">
        <v>53</v>
      </c>
      <c r="C107" s="39">
        <v>78</v>
      </c>
    </row>
    <row r="108" spans="1:3">
      <c r="A108" s="9" t="s">
        <v>104</v>
      </c>
      <c r="B108" s="1">
        <v>54.23</v>
      </c>
      <c r="C108" s="39">
        <v>79.849999999999994</v>
      </c>
    </row>
    <row r="109" spans="1:3">
      <c r="A109" s="11" t="s">
        <v>105</v>
      </c>
      <c r="B109" s="26">
        <v>54.3</v>
      </c>
      <c r="C109" s="40">
        <v>83.8</v>
      </c>
    </row>
    <row r="111" spans="1:3">
      <c r="A111" s="53" t="s">
        <v>393</v>
      </c>
      <c r="B111" s="87">
        <f>MEDIAN(B9:B109)</f>
        <v>49.5</v>
      </c>
      <c r="C111" s="87">
        <f>MEDIAN(C9:C109)</f>
        <v>79</v>
      </c>
    </row>
    <row r="112" spans="1:3">
      <c r="A112" s="53" t="s">
        <v>392</v>
      </c>
      <c r="B112" s="87">
        <f>AVERAGE(B9:B109)</f>
        <v>50.793717171717184</v>
      </c>
      <c r="C112" s="87">
        <f>AVERAGE(C9:C109)</f>
        <v>76.751747368421078</v>
      </c>
    </row>
    <row r="113" spans="1:1">
      <c r="A113" s="53"/>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109"/>
  <sheetViews>
    <sheetView workbookViewId="0">
      <selection activeCell="E1" sqref="E1:F1048576"/>
    </sheetView>
  </sheetViews>
  <sheetFormatPr defaultColWidth="8.7109375" defaultRowHeight="15"/>
  <cols>
    <col min="1" max="1" width="42.42578125" style="3" customWidth="1"/>
    <col min="2" max="2" width="27.5703125" style="3" customWidth="1"/>
    <col min="3" max="4" width="8.7109375" style="3" customWidth="1"/>
    <col min="5" max="16384" width="8.7109375" style="3"/>
  </cols>
  <sheetData>
    <row r="1" spans="1:2" ht="18">
      <c r="A1" s="52" t="s">
        <v>538</v>
      </c>
      <c r="B1" s="6"/>
    </row>
    <row r="2" spans="1:2" ht="15.75">
      <c r="A2" s="120" t="s">
        <v>539</v>
      </c>
      <c r="B2" s="6"/>
    </row>
    <row r="3" spans="1:2" ht="12.75" customHeight="1">
      <c r="B3" s="6"/>
    </row>
    <row r="4" spans="1:2" ht="12.75" customHeight="1">
      <c r="A4" s="120"/>
      <c r="B4" s="6"/>
    </row>
    <row r="5" spans="1:2">
      <c r="A5" s="3" t="s">
        <v>37</v>
      </c>
      <c r="B5" s="1">
        <v>51.2584721228841</v>
      </c>
    </row>
    <row r="6" spans="1:2">
      <c r="A6" s="3" t="s">
        <v>86</v>
      </c>
      <c r="B6" s="1">
        <v>47.101202807581707</v>
      </c>
    </row>
    <row r="7" spans="1:2">
      <c r="A7" s="3" t="s">
        <v>38</v>
      </c>
      <c r="B7" s="1">
        <v>46.3841591735221</v>
      </c>
    </row>
    <row r="8" spans="1:2">
      <c r="A8" s="3" t="s">
        <v>47</v>
      </c>
      <c r="B8" s="1">
        <v>46.049831244491266</v>
      </c>
    </row>
    <row r="9" spans="1:2">
      <c r="A9" s="3" t="s">
        <v>9</v>
      </c>
      <c r="B9" s="1">
        <v>45.876531573986803</v>
      </c>
    </row>
    <row r="10" spans="1:2">
      <c r="A10" s="3" t="s">
        <v>51</v>
      </c>
      <c r="B10" s="1">
        <v>45.800101815713553</v>
      </c>
    </row>
    <row r="11" spans="1:2">
      <c r="A11" s="3" t="s">
        <v>13</v>
      </c>
      <c r="B11" s="1">
        <v>45.692147890289434</v>
      </c>
    </row>
    <row r="12" spans="1:2">
      <c r="A12" s="3" t="s">
        <v>104</v>
      </c>
      <c r="B12" s="1">
        <v>44.883522478048313</v>
      </c>
    </row>
    <row r="13" spans="1:2">
      <c r="A13" s="3" t="s">
        <v>30</v>
      </c>
      <c r="B13" s="1">
        <v>43.934691674537852</v>
      </c>
    </row>
    <row r="14" spans="1:2">
      <c r="A14" s="3" t="s">
        <v>105</v>
      </c>
      <c r="B14" s="1">
        <v>43.532006992424868</v>
      </c>
    </row>
    <row r="15" spans="1:2">
      <c r="A15" s="3" t="s">
        <v>61</v>
      </c>
      <c r="B15" s="1">
        <v>43.464537974780512</v>
      </c>
    </row>
    <row r="16" spans="1:2">
      <c r="A16" s="3" t="s">
        <v>26</v>
      </c>
      <c r="B16" s="1">
        <v>43.340678394682655</v>
      </c>
    </row>
    <row r="17" spans="1:2">
      <c r="A17" s="3" t="s">
        <v>83</v>
      </c>
      <c r="B17" s="1">
        <v>43.280142803050794</v>
      </c>
    </row>
    <row r="18" spans="1:2">
      <c r="A18" s="3" t="s">
        <v>94</v>
      </c>
      <c r="B18" s="1">
        <v>42.905405405405403</v>
      </c>
    </row>
    <row r="19" spans="1:2">
      <c r="A19" s="3" t="s">
        <v>19</v>
      </c>
      <c r="B19" s="1">
        <v>42.800421862398416</v>
      </c>
    </row>
    <row r="20" spans="1:2">
      <c r="A20" s="3" t="s">
        <v>98</v>
      </c>
      <c r="B20" s="1">
        <v>42.662851729771006</v>
      </c>
    </row>
    <row r="21" spans="1:2">
      <c r="A21" s="3" t="s">
        <v>48</v>
      </c>
      <c r="B21" s="1">
        <v>40.922517609634177</v>
      </c>
    </row>
    <row r="22" spans="1:2">
      <c r="A22" s="3" t="s">
        <v>59</v>
      </c>
      <c r="B22" s="1">
        <v>40.919453322793878</v>
      </c>
    </row>
    <row r="23" spans="1:2">
      <c r="A23" s="3" t="s">
        <v>93</v>
      </c>
      <c r="B23" s="1">
        <v>40.795035043603875</v>
      </c>
    </row>
    <row r="24" spans="1:2">
      <c r="A24" s="3" t="s">
        <v>63</v>
      </c>
      <c r="B24" s="1">
        <v>40.525169131980277</v>
      </c>
    </row>
    <row r="25" spans="1:2">
      <c r="A25" s="3" t="s">
        <v>71</v>
      </c>
      <c r="B25" s="1">
        <v>40.087088123622657</v>
      </c>
    </row>
    <row r="26" spans="1:2">
      <c r="A26" s="3" t="s">
        <v>12</v>
      </c>
      <c r="B26" s="1">
        <v>40.05960392232263</v>
      </c>
    </row>
    <row r="27" spans="1:2">
      <c r="A27" s="3" t="s">
        <v>18</v>
      </c>
      <c r="B27" s="1">
        <v>39.793610404297425</v>
      </c>
    </row>
    <row r="28" spans="1:2">
      <c r="A28" s="3" t="s">
        <v>11</v>
      </c>
      <c r="B28" s="1">
        <v>39.683053788316947</v>
      </c>
    </row>
    <row r="29" spans="1:2">
      <c r="A29" s="3" t="s">
        <v>36</v>
      </c>
      <c r="B29" s="1">
        <v>39.254279911016539</v>
      </c>
    </row>
    <row r="30" spans="1:2">
      <c r="A30" s="3" t="s">
        <v>34</v>
      </c>
      <c r="B30" s="1">
        <v>39.13984748610573</v>
      </c>
    </row>
    <row r="31" spans="1:2">
      <c r="A31" s="3" t="s">
        <v>92</v>
      </c>
      <c r="B31" s="1">
        <v>38.445212540173429</v>
      </c>
    </row>
    <row r="32" spans="1:2">
      <c r="A32" s="3" t="s">
        <v>66</v>
      </c>
      <c r="B32" s="1">
        <v>38.433698876159895</v>
      </c>
    </row>
    <row r="33" spans="1:2">
      <c r="A33" s="3" t="s">
        <v>80</v>
      </c>
      <c r="B33" s="1">
        <v>38.310126582278478</v>
      </c>
    </row>
    <row r="34" spans="1:2">
      <c r="A34" s="3" t="s">
        <v>90</v>
      </c>
      <c r="B34" s="1">
        <v>38.167128049958151</v>
      </c>
    </row>
    <row r="35" spans="1:2">
      <c r="A35" s="3" t="s">
        <v>32</v>
      </c>
      <c r="B35" s="1">
        <v>37.83530927439763</v>
      </c>
    </row>
    <row r="36" spans="1:2">
      <c r="A36" s="3" t="s">
        <v>25</v>
      </c>
      <c r="B36" s="1">
        <v>37.783443427202847</v>
      </c>
    </row>
    <row r="37" spans="1:2">
      <c r="A37" s="3" t="s">
        <v>52</v>
      </c>
      <c r="B37" s="1">
        <v>37.763684913217624</v>
      </c>
    </row>
    <row r="38" spans="1:2">
      <c r="A38" s="3" t="s">
        <v>76</v>
      </c>
      <c r="B38" s="1">
        <v>37.643426722358889</v>
      </c>
    </row>
    <row r="39" spans="1:2">
      <c r="A39" s="3" t="s">
        <v>7</v>
      </c>
      <c r="B39" s="1">
        <v>37.473987714679701</v>
      </c>
    </row>
    <row r="40" spans="1:2">
      <c r="A40" s="3" t="s">
        <v>75</v>
      </c>
      <c r="B40" s="1">
        <v>37.375801359648278</v>
      </c>
    </row>
    <row r="41" spans="1:2">
      <c r="A41" s="3" t="s">
        <v>91</v>
      </c>
      <c r="B41" s="1">
        <v>37.01461458373501</v>
      </c>
    </row>
    <row r="42" spans="1:2">
      <c r="A42" s="3" t="s">
        <v>79</v>
      </c>
      <c r="B42" s="1">
        <v>36.766319517970238</v>
      </c>
    </row>
    <row r="43" spans="1:2">
      <c r="A43" s="3" t="s">
        <v>101</v>
      </c>
      <c r="B43" s="1">
        <v>36.523871811641598</v>
      </c>
    </row>
    <row r="44" spans="1:2">
      <c r="A44" s="3" t="s">
        <v>46</v>
      </c>
      <c r="B44" s="1">
        <v>36.497326203208559</v>
      </c>
    </row>
    <row r="45" spans="1:2">
      <c r="A45" s="3" t="s">
        <v>17</v>
      </c>
      <c r="B45" s="1">
        <v>36.458067429850573</v>
      </c>
    </row>
    <row r="46" spans="1:2">
      <c r="A46" s="3" t="s">
        <v>70</v>
      </c>
      <c r="B46" s="1">
        <v>36.441300753261068</v>
      </c>
    </row>
    <row r="47" spans="1:2">
      <c r="A47" s="3" t="s">
        <v>5</v>
      </c>
      <c r="B47" s="1">
        <v>36.427027535006104</v>
      </c>
    </row>
    <row r="48" spans="1:2">
      <c r="A48" s="3" t="s">
        <v>69</v>
      </c>
      <c r="B48" s="1">
        <v>36.385551613978009</v>
      </c>
    </row>
    <row r="49" spans="1:2">
      <c r="A49" s="3" t="s">
        <v>54</v>
      </c>
      <c r="B49" s="1">
        <v>35.936699128651973</v>
      </c>
    </row>
    <row r="50" spans="1:2">
      <c r="A50" s="3" t="s">
        <v>81</v>
      </c>
      <c r="B50" s="1">
        <v>35.916370661182775</v>
      </c>
    </row>
    <row r="51" spans="1:2">
      <c r="A51" s="3" t="s">
        <v>40</v>
      </c>
      <c r="B51" s="1">
        <v>35.461519425884681</v>
      </c>
    </row>
    <row r="52" spans="1:2">
      <c r="A52" s="3" t="s">
        <v>102</v>
      </c>
      <c r="B52" s="1">
        <v>35.39048217550274</v>
      </c>
    </row>
    <row r="53" spans="1:2">
      <c r="A53" s="3" t="s">
        <v>89</v>
      </c>
      <c r="B53" s="1">
        <v>35.319152990798763</v>
      </c>
    </row>
    <row r="54" spans="1:2">
      <c r="A54" s="3" t="s">
        <v>64</v>
      </c>
      <c r="B54" s="1">
        <v>35.02734495924053</v>
      </c>
    </row>
    <row r="55" spans="1:2">
      <c r="A55" s="3" t="s">
        <v>28</v>
      </c>
      <c r="B55" s="1">
        <v>34.406938340311548</v>
      </c>
    </row>
    <row r="56" spans="1:2">
      <c r="A56" s="3" t="s">
        <v>45</v>
      </c>
      <c r="B56" s="1">
        <v>33.955760425058898</v>
      </c>
    </row>
    <row r="57" spans="1:2">
      <c r="A57" s="3" t="s">
        <v>29</v>
      </c>
      <c r="B57" s="1">
        <v>33.895600035270256</v>
      </c>
    </row>
    <row r="58" spans="1:2">
      <c r="A58" s="3" t="s">
        <v>35</v>
      </c>
      <c r="B58" s="1">
        <v>33.868506323821471</v>
      </c>
    </row>
    <row r="59" spans="1:2">
      <c r="A59" s="3" t="s">
        <v>97</v>
      </c>
      <c r="B59" s="1">
        <v>33.849881663473461</v>
      </c>
    </row>
    <row r="60" spans="1:2">
      <c r="A60" s="3" t="s">
        <v>85</v>
      </c>
      <c r="B60" s="1">
        <v>33.688272066521101</v>
      </c>
    </row>
    <row r="61" spans="1:2">
      <c r="A61" s="3" t="s">
        <v>43</v>
      </c>
      <c r="B61" s="1">
        <v>33.415594799759141</v>
      </c>
    </row>
    <row r="62" spans="1:2">
      <c r="A62" s="3" t="s">
        <v>100</v>
      </c>
      <c r="B62" s="1">
        <v>33.357356540658145</v>
      </c>
    </row>
    <row r="63" spans="1:2">
      <c r="A63" s="3" t="s">
        <v>14</v>
      </c>
      <c r="B63" s="1">
        <v>32.849391769690058</v>
      </c>
    </row>
    <row r="64" spans="1:2">
      <c r="A64" s="3" t="s">
        <v>24</v>
      </c>
      <c r="B64" s="1">
        <v>32.671296860403721</v>
      </c>
    </row>
    <row r="65" spans="1:2">
      <c r="A65" s="3" t="s">
        <v>31</v>
      </c>
      <c r="B65" s="1">
        <v>32.653778558875217</v>
      </c>
    </row>
    <row r="66" spans="1:2">
      <c r="A66" s="3" t="s">
        <v>27</v>
      </c>
      <c r="B66" s="1">
        <v>31.9966794196203</v>
      </c>
    </row>
    <row r="67" spans="1:2">
      <c r="A67" s="3" t="s">
        <v>39</v>
      </c>
      <c r="B67" s="1">
        <v>31.822494708415444</v>
      </c>
    </row>
    <row r="68" spans="1:2">
      <c r="A68" s="3" t="s">
        <v>67</v>
      </c>
      <c r="B68" s="1">
        <v>31.769221021379824</v>
      </c>
    </row>
    <row r="69" spans="1:2">
      <c r="A69" s="3" t="s">
        <v>58</v>
      </c>
      <c r="B69" s="1">
        <v>31.675506353895987</v>
      </c>
    </row>
    <row r="70" spans="1:2">
      <c r="A70" s="3" t="s">
        <v>6</v>
      </c>
      <c r="B70" s="1">
        <v>31.347325660121868</v>
      </c>
    </row>
    <row r="71" spans="1:2">
      <c r="A71" s="3" t="s">
        <v>23</v>
      </c>
      <c r="B71" s="1">
        <v>31.211857942024075</v>
      </c>
    </row>
    <row r="72" spans="1:2">
      <c r="A72" s="3" t="s">
        <v>84</v>
      </c>
      <c r="B72" s="1">
        <v>30.456837993061427</v>
      </c>
    </row>
    <row r="73" spans="1:2">
      <c r="A73" s="3" t="s">
        <v>16</v>
      </c>
      <c r="B73" s="1">
        <v>30.31169036647351</v>
      </c>
    </row>
    <row r="74" spans="1:2">
      <c r="A74" s="3" t="s">
        <v>41</v>
      </c>
      <c r="B74" s="1">
        <v>30.116397632321203</v>
      </c>
    </row>
    <row r="75" spans="1:2">
      <c r="A75" s="3" t="s">
        <v>82</v>
      </c>
      <c r="B75" s="1">
        <v>29.801147550205322</v>
      </c>
    </row>
    <row r="76" spans="1:2">
      <c r="A76" s="3" t="s">
        <v>8</v>
      </c>
      <c r="B76" s="1">
        <v>29.125755395683456</v>
      </c>
    </row>
    <row r="77" spans="1:2">
      <c r="A77" s="3" t="s">
        <v>55</v>
      </c>
      <c r="B77" s="1">
        <v>28.704190291799197</v>
      </c>
    </row>
    <row r="78" spans="1:2">
      <c r="A78" s="3" t="s">
        <v>20</v>
      </c>
      <c r="B78" s="1">
        <v>28.646106572734769</v>
      </c>
    </row>
    <row r="79" spans="1:2">
      <c r="A79" s="3" t="s">
        <v>50</v>
      </c>
      <c r="B79" s="1">
        <v>28.607191296568839</v>
      </c>
    </row>
    <row r="80" spans="1:2">
      <c r="A80" s="3" t="s">
        <v>74</v>
      </c>
      <c r="B80" s="1">
        <v>28.583472545315452</v>
      </c>
    </row>
    <row r="81" spans="1:2">
      <c r="A81" s="3" t="s">
        <v>44</v>
      </c>
      <c r="B81" s="1">
        <v>28.338852097130239</v>
      </c>
    </row>
    <row r="82" spans="1:2">
      <c r="A82" s="3" t="s">
        <v>62</v>
      </c>
      <c r="B82" s="1">
        <v>27.26113523886476</v>
      </c>
    </row>
    <row r="83" spans="1:2">
      <c r="A83" s="3" t="s">
        <v>65</v>
      </c>
      <c r="B83" s="1">
        <v>27.089376236818563</v>
      </c>
    </row>
    <row r="84" spans="1:2">
      <c r="A84" s="3" t="s">
        <v>15</v>
      </c>
      <c r="B84" s="1">
        <v>26.944639610601261</v>
      </c>
    </row>
    <row r="85" spans="1:2">
      <c r="A85" s="3" t="s">
        <v>60</v>
      </c>
      <c r="B85" s="1">
        <v>26.928756393519805</v>
      </c>
    </row>
    <row r="86" spans="1:2">
      <c r="A86" s="3" t="s">
        <v>57</v>
      </c>
      <c r="B86" s="1">
        <v>26.560529881707883</v>
      </c>
    </row>
    <row r="87" spans="1:2">
      <c r="A87" s="3" t="s">
        <v>95</v>
      </c>
      <c r="B87" s="1">
        <v>26.508054717202995</v>
      </c>
    </row>
    <row r="88" spans="1:2">
      <c r="A88" s="3" t="s">
        <v>33</v>
      </c>
      <c r="B88" s="1">
        <v>26.370855470636702</v>
      </c>
    </row>
    <row r="89" spans="1:2">
      <c r="A89" s="3" t="s">
        <v>87</v>
      </c>
      <c r="B89" s="1">
        <v>26.111694310308632</v>
      </c>
    </row>
    <row r="90" spans="1:2">
      <c r="A90" s="3" t="s">
        <v>53</v>
      </c>
      <c r="B90" s="1">
        <v>26.059646651320516</v>
      </c>
    </row>
    <row r="91" spans="1:2">
      <c r="A91" s="3" t="s">
        <v>99</v>
      </c>
      <c r="B91" s="1">
        <v>26.03358190026886</v>
      </c>
    </row>
    <row r="92" spans="1:2">
      <c r="A92" s="3" t="s">
        <v>78</v>
      </c>
      <c r="B92" s="1">
        <v>25.972163834003965</v>
      </c>
    </row>
    <row r="93" spans="1:2">
      <c r="A93" s="3" t="s">
        <v>22</v>
      </c>
      <c r="B93" s="1">
        <v>25.8580516593853</v>
      </c>
    </row>
    <row r="94" spans="1:2">
      <c r="A94" s="3" t="s">
        <v>77</v>
      </c>
      <c r="B94" s="1">
        <v>25.198428042153214</v>
      </c>
    </row>
    <row r="95" spans="1:2">
      <c r="A95" s="3" t="s">
        <v>56</v>
      </c>
      <c r="B95" s="1">
        <v>24.845595920565039</v>
      </c>
    </row>
    <row r="96" spans="1:2">
      <c r="A96" s="3" t="s">
        <v>88</v>
      </c>
      <c r="B96" s="1">
        <v>24.733127677045651</v>
      </c>
    </row>
    <row r="97" spans="1:2">
      <c r="A97" s="3" t="s">
        <v>72</v>
      </c>
      <c r="B97" s="1">
        <v>24.457582394510691</v>
      </c>
    </row>
    <row r="98" spans="1:2">
      <c r="A98" s="3" t="s">
        <v>42</v>
      </c>
      <c r="B98" s="1">
        <v>24.261418722395778</v>
      </c>
    </row>
    <row r="99" spans="1:2">
      <c r="A99" s="3" t="s">
        <v>49</v>
      </c>
      <c r="B99" s="1">
        <v>23.969098406557045</v>
      </c>
    </row>
    <row r="100" spans="1:2">
      <c r="A100" s="3" t="s">
        <v>21</v>
      </c>
      <c r="B100" s="1">
        <v>23.861913631047777</v>
      </c>
    </row>
    <row r="101" spans="1:2">
      <c r="A101" s="3" t="s">
        <v>10</v>
      </c>
      <c r="B101" s="1">
        <v>23.576734200330677</v>
      </c>
    </row>
    <row r="102" spans="1:2">
      <c r="A102" s="3" t="s">
        <v>68</v>
      </c>
      <c r="B102" s="1">
        <v>23.45617202889035</v>
      </c>
    </row>
    <row r="103" spans="1:2">
      <c r="A103" s="3" t="s">
        <v>103</v>
      </c>
      <c r="B103" s="1">
        <v>22.298784925336008</v>
      </c>
    </row>
    <row r="104" spans="1:2">
      <c r="A104" s="3" t="s">
        <v>73</v>
      </c>
      <c r="B104" s="1">
        <v>19.03285402969809</v>
      </c>
    </row>
    <row r="105" spans="1:2">
      <c r="A105" s="3" t="s">
        <v>96</v>
      </c>
      <c r="B105" s="1">
        <v>18.045521150984708</v>
      </c>
    </row>
    <row r="107" spans="1:2">
      <c r="A107" s="53" t="s">
        <v>393</v>
      </c>
      <c r="B107" s="87">
        <f>MEDIAN(B5:B105)</f>
        <v>34.406938340311548</v>
      </c>
    </row>
    <row r="108" spans="1:2">
      <c r="A108" s="53" t="s">
        <v>392</v>
      </c>
      <c r="B108" s="87">
        <f>AVERAGE(B5:B105)</f>
        <v>34.173333209920777</v>
      </c>
    </row>
    <row r="109" spans="1:2">
      <c r="A109" s="53"/>
    </row>
  </sheetData>
  <sortState ref="A5:B105">
    <sortCondition descending="1" ref="B5"/>
  </sortState>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109"/>
  <sheetViews>
    <sheetView workbookViewId="0">
      <selection activeCell="E1" sqref="E1:F1048576"/>
    </sheetView>
  </sheetViews>
  <sheetFormatPr defaultColWidth="8.7109375" defaultRowHeight="15"/>
  <cols>
    <col min="1" max="1" width="39.5703125" style="3" customWidth="1"/>
    <col min="2" max="2" width="24.85546875" style="3" customWidth="1"/>
    <col min="3" max="4" width="8.7109375" style="3" customWidth="1"/>
    <col min="5" max="16384" width="8.7109375" style="3"/>
  </cols>
  <sheetData>
    <row r="1" spans="1:2" ht="18">
      <c r="A1" s="52" t="s">
        <v>541</v>
      </c>
      <c r="B1" s="6"/>
    </row>
    <row r="2" spans="1:2" ht="13.5" customHeight="1">
      <c r="A2" s="118" t="s">
        <v>540</v>
      </c>
      <c r="B2" s="6"/>
    </row>
    <row r="3" spans="1:2" ht="13.5" customHeight="1">
      <c r="B3" s="6"/>
    </row>
    <row r="4" spans="1:2" ht="12.75" customHeight="1">
      <c r="A4" s="6"/>
      <c r="B4" s="6"/>
    </row>
    <row r="5" spans="1:2">
      <c r="A5" s="3" t="s">
        <v>67</v>
      </c>
      <c r="B5" s="4">
        <v>3987</v>
      </c>
    </row>
    <row r="6" spans="1:2">
      <c r="A6" s="3" t="s">
        <v>102</v>
      </c>
      <c r="B6" s="4">
        <v>1588</v>
      </c>
    </row>
    <row r="7" spans="1:2">
      <c r="A7" s="3" t="s">
        <v>92</v>
      </c>
      <c r="B7" s="4">
        <v>1306</v>
      </c>
    </row>
    <row r="8" spans="1:2">
      <c r="A8" s="3" t="s">
        <v>78</v>
      </c>
      <c r="B8" s="4">
        <v>1168</v>
      </c>
    </row>
    <row r="9" spans="1:2">
      <c r="A9" s="3" t="s">
        <v>52</v>
      </c>
      <c r="B9" s="4">
        <v>766</v>
      </c>
    </row>
    <row r="10" spans="1:2">
      <c r="A10" s="3" t="s">
        <v>88</v>
      </c>
      <c r="B10" s="4">
        <v>506</v>
      </c>
    </row>
    <row r="11" spans="1:2">
      <c r="A11" s="3" t="s">
        <v>89</v>
      </c>
      <c r="B11" s="4">
        <v>461</v>
      </c>
    </row>
    <row r="12" spans="1:2">
      <c r="A12" s="3" t="s">
        <v>10</v>
      </c>
      <c r="B12" s="4">
        <v>340</v>
      </c>
    </row>
    <row r="13" spans="1:2">
      <c r="A13" s="3" t="s">
        <v>50</v>
      </c>
      <c r="B13" s="4">
        <v>329</v>
      </c>
    </row>
    <row r="14" spans="1:2">
      <c r="A14" s="3" t="s">
        <v>95</v>
      </c>
      <c r="B14" s="4">
        <v>329</v>
      </c>
    </row>
    <row r="15" spans="1:2">
      <c r="A15" s="3" t="s">
        <v>77</v>
      </c>
      <c r="B15" s="4">
        <v>322</v>
      </c>
    </row>
    <row r="16" spans="1:2">
      <c r="A16" s="3" t="s">
        <v>44</v>
      </c>
      <c r="B16" s="4">
        <v>287</v>
      </c>
    </row>
    <row r="17" spans="1:2">
      <c r="A17" s="3" t="s">
        <v>61</v>
      </c>
      <c r="B17" s="4">
        <v>282</v>
      </c>
    </row>
    <row r="18" spans="1:2">
      <c r="A18" s="3" t="s">
        <v>55</v>
      </c>
      <c r="B18" s="4">
        <v>275</v>
      </c>
    </row>
    <row r="19" spans="1:2">
      <c r="A19" s="3" t="s">
        <v>15</v>
      </c>
      <c r="B19" s="4">
        <v>270</v>
      </c>
    </row>
    <row r="20" spans="1:2">
      <c r="A20" s="3" t="s">
        <v>80</v>
      </c>
      <c r="B20" s="4">
        <v>245</v>
      </c>
    </row>
    <row r="21" spans="1:2">
      <c r="A21" s="3" t="s">
        <v>45</v>
      </c>
      <c r="B21" s="4">
        <v>239</v>
      </c>
    </row>
    <row r="22" spans="1:2">
      <c r="A22" s="3" t="s">
        <v>72</v>
      </c>
      <c r="B22" s="4">
        <v>231</v>
      </c>
    </row>
    <row r="23" spans="1:2">
      <c r="A23" s="3" t="s">
        <v>82</v>
      </c>
      <c r="B23" s="4">
        <v>224</v>
      </c>
    </row>
    <row r="24" spans="1:2">
      <c r="A24" s="3" t="s">
        <v>69</v>
      </c>
      <c r="B24" s="4">
        <v>215</v>
      </c>
    </row>
    <row r="25" spans="1:2">
      <c r="A25" s="3" t="s">
        <v>22</v>
      </c>
      <c r="B25" s="4">
        <v>213</v>
      </c>
    </row>
    <row r="26" spans="1:2">
      <c r="A26" s="3" t="s">
        <v>104</v>
      </c>
      <c r="B26" s="4">
        <v>212</v>
      </c>
    </row>
    <row r="27" spans="1:2">
      <c r="A27" s="3" t="s">
        <v>16</v>
      </c>
      <c r="B27" s="4">
        <v>211</v>
      </c>
    </row>
    <row r="28" spans="1:2">
      <c r="A28" s="3" t="s">
        <v>103</v>
      </c>
      <c r="B28" s="4">
        <v>194</v>
      </c>
    </row>
    <row r="29" spans="1:2">
      <c r="A29" s="3" t="s">
        <v>24</v>
      </c>
      <c r="B29" s="4">
        <v>190</v>
      </c>
    </row>
    <row r="30" spans="1:2">
      <c r="A30" s="3" t="s">
        <v>23</v>
      </c>
      <c r="B30" s="4">
        <v>185</v>
      </c>
    </row>
    <row r="31" spans="1:2">
      <c r="A31" s="3" t="s">
        <v>42</v>
      </c>
      <c r="B31" s="4">
        <v>185</v>
      </c>
    </row>
    <row r="32" spans="1:2">
      <c r="A32" s="3" t="s">
        <v>27</v>
      </c>
      <c r="B32" s="4">
        <v>179</v>
      </c>
    </row>
    <row r="33" spans="1:2">
      <c r="A33" s="3" t="s">
        <v>99</v>
      </c>
      <c r="B33" s="4">
        <v>177</v>
      </c>
    </row>
    <row r="34" spans="1:2">
      <c r="A34" s="3" t="s">
        <v>75</v>
      </c>
      <c r="B34" s="4">
        <v>175</v>
      </c>
    </row>
    <row r="35" spans="1:2">
      <c r="A35" s="3" t="s">
        <v>57</v>
      </c>
      <c r="B35" s="4">
        <v>174</v>
      </c>
    </row>
    <row r="36" spans="1:2">
      <c r="A36" s="3" t="s">
        <v>8</v>
      </c>
      <c r="B36" s="4">
        <v>172</v>
      </c>
    </row>
    <row r="37" spans="1:2">
      <c r="A37" s="3" t="s">
        <v>84</v>
      </c>
      <c r="B37" s="4">
        <v>163</v>
      </c>
    </row>
    <row r="38" spans="1:2">
      <c r="A38" s="3" t="s">
        <v>31</v>
      </c>
      <c r="B38" s="4">
        <v>152</v>
      </c>
    </row>
    <row r="39" spans="1:2">
      <c r="A39" s="3" t="s">
        <v>53</v>
      </c>
      <c r="B39" s="4">
        <v>148</v>
      </c>
    </row>
    <row r="40" spans="1:2">
      <c r="A40" s="3" t="s">
        <v>74</v>
      </c>
      <c r="B40" s="4">
        <v>145</v>
      </c>
    </row>
    <row r="41" spans="1:2">
      <c r="A41" s="3" t="s">
        <v>83</v>
      </c>
      <c r="B41" s="4">
        <v>144</v>
      </c>
    </row>
    <row r="42" spans="1:2">
      <c r="A42" s="3" t="s">
        <v>26</v>
      </c>
      <c r="B42" s="4">
        <v>139</v>
      </c>
    </row>
    <row r="43" spans="1:2">
      <c r="A43" s="3" t="s">
        <v>43</v>
      </c>
      <c r="B43" s="4">
        <v>134</v>
      </c>
    </row>
    <row r="44" spans="1:2">
      <c r="A44" s="3" t="s">
        <v>90</v>
      </c>
      <c r="B44" s="4">
        <v>128</v>
      </c>
    </row>
    <row r="45" spans="1:2">
      <c r="A45" s="3" t="s">
        <v>58</v>
      </c>
      <c r="B45" s="4">
        <v>124</v>
      </c>
    </row>
    <row r="46" spans="1:2">
      <c r="A46" s="3" t="s">
        <v>29</v>
      </c>
      <c r="B46" s="4">
        <v>123</v>
      </c>
    </row>
    <row r="47" spans="1:2">
      <c r="A47" s="3" t="s">
        <v>98</v>
      </c>
      <c r="B47" s="4">
        <v>120</v>
      </c>
    </row>
    <row r="48" spans="1:2">
      <c r="A48" s="3" t="s">
        <v>5</v>
      </c>
      <c r="B48" s="4">
        <v>119</v>
      </c>
    </row>
    <row r="49" spans="1:2">
      <c r="A49" s="3" t="s">
        <v>37</v>
      </c>
      <c r="B49" s="4">
        <v>116</v>
      </c>
    </row>
    <row r="50" spans="1:2">
      <c r="A50" s="3" t="s">
        <v>62</v>
      </c>
      <c r="B50" s="4">
        <v>116</v>
      </c>
    </row>
    <row r="51" spans="1:2">
      <c r="A51" s="3" t="s">
        <v>59</v>
      </c>
      <c r="B51" s="4">
        <v>114</v>
      </c>
    </row>
    <row r="52" spans="1:2">
      <c r="A52" s="3" t="s">
        <v>65</v>
      </c>
      <c r="B52" s="4">
        <v>114</v>
      </c>
    </row>
    <row r="53" spans="1:2">
      <c r="A53" s="3" t="s">
        <v>73</v>
      </c>
      <c r="B53" s="4">
        <v>113</v>
      </c>
    </row>
    <row r="54" spans="1:2">
      <c r="A54" s="3" t="s">
        <v>96</v>
      </c>
      <c r="B54" s="4">
        <v>113</v>
      </c>
    </row>
    <row r="55" spans="1:2">
      <c r="A55" s="3" t="s">
        <v>21</v>
      </c>
      <c r="B55" s="4">
        <v>110</v>
      </c>
    </row>
    <row r="56" spans="1:2">
      <c r="A56" s="3" t="s">
        <v>28</v>
      </c>
      <c r="B56" s="4">
        <v>109</v>
      </c>
    </row>
    <row r="57" spans="1:2">
      <c r="A57" s="3" t="s">
        <v>33</v>
      </c>
      <c r="B57" s="4">
        <v>109</v>
      </c>
    </row>
    <row r="58" spans="1:2">
      <c r="A58" s="3" t="s">
        <v>17</v>
      </c>
      <c r="B58" s="4">
        <v>107</v>
      </c>
    </row>
    <row r="59" spans="1:2">
      <c r="A59" s="3" t="s">
        <v>76</v>
      </c>
      <c r="B59" s="4">
        <v>102</v>
      </c>
    </row>
    <row r="60" spans="1:2">
      <c r="A60" s="3" t="s">
        <v>35</v>
      </c>
      <c r="B60" s="4">
        <v>101</v>
      </c>
    </row>
    <row r="61" spans="1:2">
      <c r="A61" s="3" t="s">
        <v>81</v>
      </c>
      <c r="B61" s="4">
        <v>101</v>
      </c>
    </row>
    <row r="62" spans="1:2">
      <c r="A62" s="3" t="s">
        <v>7</v>
      </c>
      <c r="B62" s="4">
        <v>98</v>
      </c>
    </row>
    <row r="63" spans="1:2">
      <c r="A63" s="3" t="s">
        <v>60</v>
      </c>
      <c r="B63" s="4">
        <v>98</v>
      </c>
    </row>
    <row r="64" spans="1:2">
      <c r="A64" s="3" t="s">
        <v>64</v>
      </c>
      <c r="B64" s="4">
        <v>94</v>
      </c>
    </row>
    <row r="65" spans="1:2">
      <c r="A65" s="3" t="s">
        <v>68</v>
      </c>
      <c r="B65" s="4">
        <v>92</v>
      </c>
    </row>
    <row r="66" spans="1:2">
      <c r="A66" s="3" t="s">
        <v>6</v>
      </c>
      <c r="B66" s="4">
        <v>90</v>
      </c>
    </row>
    <row r="67" spans="1:2">
      <c r="A67" s="3" t="s">
        <v>41</v>
      </c>
      <c r="B67" s="4">
        <v>89</v>
      </c>
    </row>
    <row r="68" spans="1:2">
      <c r="A68" s="3" t="s">
        <v>79</v>
      </c>
      <c r="B68" s="4">
        <v>85</v>
      </c>
    </row>
    <row r="69" spans="1:2">
      <c r="A69" s="3" t="s">
        <v>12</v>
      </c>
      <c r="B69" s="4">
        <v>78</v>
      </c>
    </row>
    <row r="70" spans="1:2">
      <c r="A70" s="3" t="s">
        <v>49</v>
      </c>
      <c r="B70" s="4">
        <v>77</v>
      </c>
    </row>
    <row r="71" spans="1:2">
      <c r="A71" s="3" t="s">
        <v>36</v>
      </c>
      <c r="B71" s="4">
        <v>76</v>
      </c>
    </row>
    <row r="72" spans="1:2">
      <c r="A72" s="3" t="s">
        <v>56</v>
      </c>
      <c r="B72" s="4">
        <v>76</v>
      </c>
    </row>
    <row r="73" spans="1:2">
      <c r="A73" s="3" t="s">
        <v>11</v>
      </c>
      <c r="B73" s="4">
        <v>73</v>
      </c>
    </row>
    <row r="74" spans="1:2">
      <c r="A74" s="3" t="s">
        <v>20</v>
      </c>
      <c r="B74" s="4">
        <v>73</v>
      </c>
    </row>
    <row r="75" spans="1:2">
      <c r="A75" s="3" t="s">
        <v>63</v>
      </c>
      <c r="B75" s="4">
        <v>72</v>
      </c>
    </row>
    <row r="76" spans="1:2">
      <c r="A76" s="3" t="s">
        <v>100</v>
      </c>
      <c r="B76" s="4">
        <v>70</v>
      </c>
    </row>
    <row r="77" spans="1:2">
      <c r="A77" s="3" t="s">
        <v>66</v>
      </c>
      <c r="B77" s="4">
        <v>69</v>
      </c>
    </row>
    <row r="78" spans="1:2">
      <c r="A78" s="3" t="s">
        <v>48</v>
      </c>
      <c r="B78" s="4">
        <v>64</v>
      </c>
    </row>
    <row r="79" spans="1:2">
      <c r="A79" s="3" t="s">
        <v>32</v>
      </c>
      <c r="B79" s="4">
        <v>56</v>
      </c>
    </row>
    <row r="80" spans="1:2">
      <c r="A80" s="3" t="s">
        <v>46</v>
      </c>
      <c r="B80" s="4">
        <v>53</v>
      </c>
    </row>
    <row r="81" spans="1:2">
      <c r="A81" s="3" t="s">
        <v>87</v>
      </c>
      <c r="B81" s="4">
        <v>50</v>
      </c>
    </row>
    <row r="82" spans="1:2">
      <c r="A82" s="3" t="s">
        <v>85</v>
      </c>
      <c r="B82" s="4">
        <v>46</v>
      </c>
    </row>
    <row r="83" spans="1:2">
      <c r="A83" s="3" t="s">
        <v>54</v>
      </c>
      <c r="B83" s="4">
        <v>45</v>
      </c>
    </row>
    <row r="84" spans="1:2">
      <c r="A84" s="3" t="s">
        <v>101</v>
      </c>
      <c r="B84" s="4">
        <v>44</v>
      </c>
    </row>
    <row r="85" spans="1:2">
      <c r="A85" s="3" t="s">
        <v>18</v>
      </c>
      <c r="B85" s="4">
        <v>40</v>
      </c>
    </row>
    <row r="86" spans="1:2">
      <c r="A86" s="3" t="s">
        <v>14</v>
      </c>
      <c r="B86" s="4">
        <v>39</v>
      </c>
    </row>
    <row r="87" spans="1:2">
      <c r="A87" s="3" t="s">
        <v>97</v>
      </c>
      <c r="B87" s="4">
        <v>39</v>
      </c>
    </row>
    <row r="88" spans="1:2">
      <c r="A88" s="3" t="s">
        <v>105</v>
      </c>
      <c r="B88" s="4">
        <v>37</v>
      </c>
    </row>
    <row r="89" spans="1:2">
      <c r="A89" s="3" t="s">
        <v>19</v>
      </c>
      <c r="B89" s="4">
        <v>33</v>
      </c>
    </row>
    <row r="90" spans="1:2">
      <c r="A90" s="3" t="s">
        <v>34</v>
      </c>
      <c r="B90" s="4">
        <v>33</v>
      </c>
    </row>
    <row r="91" spans="1:2">
      <c r="A91" s="3" t="s">
        <v>47</v>
      </c>
      <c r="B91" s="4">
        <v>29</v>
      </c>
    </row>
    <row r="92" spans="1:2">
      <c r="A92" s="3" t="s">
        <v>38</v>
      </c>
      <c r="B92" s="4">
        <v>27</v>
      </c>
    </row>
    <row r="93" spans="1:2">
      <c r="A93" s="3" t="s">
        <v>30</v>
      </c>
      <c r="B93" s="4">
        <v>25</v>
      </c>
    </row>
    <row r="94" spans="1:2">
      <c r="A94" s="3" t="s">
        <v>93</v>
      </c>
      <c r="B94" s="4">
        <v>24</v>
      </c>
    </row>
    <row r="95" spans="1:2">
      <c r="A95" s="3" t="s">
        <v>25</v>
      </c>
      <c r="B95" s="4">
        <v>23</v>
      </c>
    </row>
    <row r="96" spans="1:2">
      <c r="A96" s="3" t="s">
        <v>91</v>
      </c>
      <c r="B96" s="4">
        <v>23</v>
      </c>
    </row>
    <row r="97" spans="1:2">
      <c r="A97" s="3" t="s">
        <v>13</v>
      </c>
      <c r="B97" s="4">
        <v>20</v>
      </c>
    </row>
    <row r="98" spans="1:2">
      <c r="A98" s="3" t="s">
        <v>51</v>
      </c>
      <c r="B98" s="4">
        <v>20</v>
      </c>
    </row>
    <row r="99" spans="1:2">
      <c r="A99" s="3" t="s">
        <v>94</v>
      </c>
      <c r="B99" s="4">
        <v>20</v>
      </c>
    </row>
    <row r="100" spans="1:2">
      <c r="A100" s="3" t="s">
        <v>86</v>
      </c>
      <c r="B100" s="4">
        <v>19</v>
      </c>
    </row>
    <row r="101" spans="1:2">
      <c r="A101" s="3" t="s">
        <v>71</v>
      </c>
      <c r="B101" s="4">
        <v>18</v>
      </c>
    </row>
    <row r="102" spans="1:2">
      <c r="A102" s="3" t="s">
        <v>39</v>
      </c>
      <c r="B102" s="4">
        <v>16</v>
      </c>
    </row>
    <row r="103" spans="1:2">
      <c r="A103" s="3" t="s">
        <v>70</v>
      </c>
      <c r="B103" s="4">
        <v>16</v>
      </c>
    </row>
    <row r="104" spans="1:2">
      <c r="A104" s="3" t="s">
        <v>40</v>
      </c>
      <c r="B104" s="4">
        <v>14</v>
      </c>
    </row>
    <row r="105" spans="1:2">
      <c r="A105" s="3" t="s">
        <v>9</v>
      </c>
      <c r="B105" s="4">
        <v>10</v>
      </c>
    </row>
    <row r="107" spans="1:2">
      <c r="A107" s="53" t="s">
        <v>393</v>
      </c>
      <c r="B107" s="54">
        <f>MEDIAN(B5:B105)</f>
        <v>110</v>
      </c>
    </row>
    <row r="108" spans="1:2">
      <c r="A108" s="53" t="s">
        <v>392</v>
      </c>
      <c r="B108" s="54">
        <f>AVERAGE(B5:B105)</f>
        <v>206.87128712871288</v>
      </c>
    </row>
    <row r="109" spans="1:2">
      <c r="A109" s="53" t="s">
        <v>409</v>
      </c>
      <c r="B109" s="54">
        <f>SUM(B5:B105)</f>
        <v>20894</v>
      </c>
    </row>
  </sheetData>
  <sortState ref="A5:B105">
    <sortCondition descending="1" ref="B5"/>
  </sortState>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workbookViewId="0">
      <selection activeCell="E1" sqref="E1:F1048576"/>
    </sheetView>
  </sheetViews>
  <sheetFormatPr defaultColWidth="8.7109375" defaultRowHeight="15"/>
  <cols>
    <col min="1" max="1" width="46.5703125" style="3" customWidth="1"/>
    <col min="2" max="2" width="23" style="3" customWidth="1"/>
    <col min="3" max="4" width="8.7109375" style="3" customWidth="1"/>
    <col min="5" max="16384" width="8.7109375" style="3"/>
  </cols>
  <sheetData>
    <row r="1" spans="1:2" ht="18">
      <c r="A1" s="109" t="s">
        <v>542</v>
      </c>
      <c r="B1" s="6"/>
    </row>
    <row r="2" spans="1:2" ht="15.75">
      <c r="A2" s="118" t="s">
        <v>543</v>
      </c>
      <c r="B2" s="6"/>
    </row>
    <row r="3" spans="1:2" ht="12.75" customHeight="1">
      <c r="B3" s="6"/>
    </row>
    <row r="4" spans="1:2" ht="12.75" customHeight="1">
      <c r="A4" s="6"/>
      <c r="B4" s="6"/>
    </row>
    <row r="5" spans="1:2">
      <c r="A5" s="3" t="s">
        <v>67</v>
      </c>
      <c r="B5" s="4">
        <v>62312</v>
      </c>
    </row>
    <row r="6" spans="1:2">
      <c r="A6" s="3" t="s">
        <v>57</v>
      </c>
      <c r="B6" s="4">
        <v>54122</v>
      </c>
    </row>
    <row r="7" spans="1:2">
      <c r="A7" s="3" t="s">
        <v>78</v>
      </c>
      <c r="B7" s="4">
        <v>50052</v>
      </c>
    </row>
    <row r="8" spans="1:2">
      <c r="A8" s="3" t="s">
        <v>88</v>
      </c>
      <c r="B8" s="4">
        <v>43773</v>
      </c>
    </row>
    <row r="9" spans="1:2">
      <c r="A9" s="3" t="s">
        <v>44</v>
      </c>
      <c r="B9" s="4">
        <v>40928</v>
      </c>
    </row>
    <row r="10" spans="1:2">
      <c r="A10" s="3" t="s">
        <v>15</v>
      </c>
      <c r="B10" s="4">
        <v>40531</v>
      </c>
    </row>
    <row r="11" spans="1:2">
      <c r="A11" s="3" t="s">
        <v>102</v>
      </c>
      <c r="B11" s="4">
        <v>40245</v>
      </c>
    </row>
    <row r="12" spans="1:2">
      <c r="A12" s="3" t="s">
        <v>52</v>
      </c>
      <c r="B12" s="4">
        <v>39291</v>
      </c>
    </row>
    <row r="13" spans="1:2">
      <c r="A13" s="3" t="s">
        <v>73</v>
      </c>
      <c r="B13" s="4">
        <v>34931</v>
      </c>
    </row>
    <row r="14" spans="1:2">
      <c r="A14" s="3" t="s">
        <v>89</v>
      </c>
      <c r="B14" s="4">
        <v>34346</v>
      </c>
    </row>
    <row r="15" spans="1:2">
      <c r="A15" s="3" t="s">
        <v>72</v>
      </c>
      <c r="B15" s="4">
        <v>33654</v>
      </c>
    </row>
    <row r="16" spans="1:2">
      <c r="A16" s="3" t="s">
        <v>91</v>
      </c>
      <c r="B16" s="4">
        <v>32578</v>
      </c>
    </row>
    <row r="17" spans="1:2">
      <c r="A17" s="3" t="s">
        <v>50</v>
      </c>
      <c r="B17" s="4">
        <v>31424</v>
      </c>
    </row>
    <row r="18" spans="1:2">
      <c r="A18" s="3" t="s">
        <v>33</v>
      </c>
      <c r="B18" s="4">
        <v>30372</v>
      </c>
    </row>
    <row r="19" spans="1:2">
      <c r="A19" s="3" t="s">
        <v>10</v>
      </c>
      <c r="B19" s="4">
        <v>28496</v>
      </c>
    </row>
    <row r="20" spans="1:2">
      <c r="A20" s="3" t="s">
        <v>8</v>
      </c>
      <c r="B20" s="4">
        <v>27653</v>
      </c>
    </row>
    <row r="21" spans="1:2">
      <c r="A21" s="3" t="s">
        <v>80</v>
      </c>
      <c r="B21" s="4">
        <v>26942</v>
      </c>
    </row>
    <row r="22" spans="1:2">
      <c r="A22" s="3" t="s">
        <v>92</v>
      </c>
      <c r="B22" s="4">
        <v>26485</v>
      </c>
    </row>
    <row r="23" spans="1:2">
      <c r="A23" s="3" t="s">
        <v>82</v>
      </c>
      <c r="B23" s="4">
        <v>26229</v>
      </c>
    </row>
    <row r="24" spans="1:2">
      <c r="A24" s="3" t="s">
        <v>77</v>
      </c>
      <c r="B24" s="4">
        <v>24981</v>
      </c>
    </row>
    <row r="25" spans="1:2">
      <c r="A25" s="3" t="s">
        <v>24</v>
      </c>
      <c r="B25" s="4">
        <v>24276</v>
      </c>
    </row>
    <row r="26" spans="1:2">
      <c r="A26" s="3" t="s">
        <v>95</v>
      </c>
      <c r="B26" s="4">
        <v>24061</v>
      </c>
    </row>
    <row r="27" spans="1:2">
      <c r="A27" s="3" t="s">
        <v>42</v>
      </c>
      <c r="B27" s="4">
        <v>23820</v>
      </c>
    </row>
    <row r="28" spans="1:2">
      <c r="A28" s="3" t="s">
        <v>99</v>
      </c>
      <c r="B28" s="4">
        <v>23442</v>
      </c>
    </row>
    <row r="29" spans="1:2">
      <c r="A29" s="3" t="s">
        <v>26</v>
      </c>
      <c r="B29" s="4">
        <v>21052</v>
      </c>
    </row>
    <row r="30" spans="1:2">
      <c r="A30" s="3" t="s">
        <v>35</v>
      </c>
      <c r="B30" s="4">
        <v>20364</v>
      </c>
    </row>
    <row r="31" spans="1:2">
      <c r="A31" s="3" t="s">
        <v>23</v>
      </c>
      <c r="B31" s="4">
        <v>20019</v>
      </c>
    </row>
    <row r="32" spans="1:2">
      <c r="A32" s="3" t="s">
        <v>68</v>
      </c>
      <c r="B32" s="4">
        <v>19433</v>
      </c>
    </row>
    <row r="33" spans="1:2">
      <c r="A33" s="3" t="s">
        <v>104</v>
      </c>
      <c r="B33" s="4">
        <v>18874</v>
      </c>
    </row>
    <row r="34" spans="1:2">
      <c r="A34" s="3" t="s">
        <v>22</v>
      </c>
      <c r="B34" s="4">
        <v>18843</v>
      </c>
    </row>
    <row r="35" spans="1:2">
      <c r="A35" s="3" t="s">
        <v>55</v>
      </c>
      <c r="B35" s="4">
        <v>17756</v>
      </c>
    </row>
    <row r="36" spans="1:2">
      <c r="A36" s="3" t="s">
        <v>53</v>
      </c>
      <c r="B36" s="4">
        <v>17494</v>
      </c>
    </row>
    <row r="37" spans="1:2">
      <c r="A37" s="3" t="s">
        <v>81</v>
      </c>
      <c r="B37" s="4">
        <v>17385</v>
      </c>
    </row>
    <row r="38" spans="1:2">
      <c r="A38" s="3" t="s">
        <v>48</v>
      </c>
      <c r="B38" s="4">
        <v>16381</v>
      </c>
    </row>
    <row r="39" spans="1:2">
      <c r="A39" s="3" t="s">
        <v>103</v>
      </c>
      <c r="B39" s="4">
        <v>14932</v>
      </c>
    </row>
    <row r="40" spans="1:2">
      <c r="A40" s="3" t="s">
        <v>75</v>
      </c>
      <c r="B40" s="4">
        <v>14784</v>
      </c>
    </row>
    <row r="41" spans="1:2">
      <c r="A41" s="3" t="s">
        <v>16</v>
      </c>
      <c r="B41" s="4">
        <v>14525</v>
      </c>
    </row>
    <row r="42" spans="1:2">
      <c r="A42" s="3" t="s">
        <v>59</v>
      </c>
      <c r="B42" s="4">
        <v>14136</v>
      </c>
    </row>
    <row r="43" spans="1:2">
      <c r="A43" s="3" t="s">
        <v>49</v>
      </c>
      <c r="B43" s="4">
        <v>14117</v>
      </c>
    </row>
    <row r="44" spans="1:2">
      <c r="A44" s="3" t="s">
        <v>58</v>
      </c>
      <c r="B44" s="4">
        <v>14012</v>
      </c>
    </row>
    <row r="45" spans="1:2">
      <c r="A45" s="3" t="s">
        <v>62</v>
      </c>
      <c r="B45" s="4">
        <v>13943</v>
      </c>
    </row>
    <row r="46" spans="1:2">
      <c r="A46" s="3" t="s">
        <v>7</v>
      </c>
      <c r="B46" s="4">
        <v>13898</v>
      </c>
    </row>
    <row r="47" spans="1:2">
      <c r="A47" s="3" t="s">
        <v>41</v>
      </c>
      <c r="B47" s="4">
        <v>13880</v>
      </c>
    </row>
    <row r="48" spans="1:2">
      <c r="A48" s="3" t="s">
        <v>45</v>
      </c>
      <c r="B48" s="4">
        <v>13678</v>
      </c>
    </row>
    <row r="49" spans="1:2">
      <c r="A49" s="3" t="s">
        <v>43</v>
      </c>
      <c r="B49" s="4">
        <v>13601</v>
      </c>
    </row>
    <row r="50" spans="1:2">
      <c r="A50" s="3" t="s">
        <v>83</v>
      </c>
      <c r="B50" s="4">
        <v>13468</v>
      </c>
    </row>
    <row r="51" spans="1:2">
      <c r="A51" s="3" t="s">
        <v>84</v>
      </c>
      <c r="B51" s="4">
        <v>12594</v>
      </c>
    </row>
    <row r="52" spans="1:2">
      <c r="A52" s="3" t="s">
        <v>98</v>
      </c>
      <c r="B52" s="4">
        <v>12507</v>
      </c>
    </row>
    <row r="53" spans="1:2">
      <c r="A53" s="3" t="s">
        <v>5</v>
      </c>
      <c r="B53" s="4">
        <v>12493</v>
      </c>
    </row>
    <row r="54" spans="1:2">
      <c r="A54" s="3" t="s">
        <v>29</v>
      </c>
      <c r="B54" s="4">
        <v>11958</v>
      </c>
    </row>
    <row r="55" spans="1:2">
      <c r="A55" s="3" t="s">
        <v>96</v>
      </c>
      <c r="B55" s="4">
        <v>11428</v>
      </c>
    </row>
    <row r="56" spans="1:2">
      <c r="A56" s="3" t="s">
        <v>37</v>
      </c>
      <c r="B56" s="4">
        <v>11101</v>
      </c>
    </row>
    <row r="57" spans="1:2">
      <c r="A57" s="3" t="s">
        <v>11</v>
      </c>
      <c r="B57" s="4">
        <v>11038</v>
      </c>
    </row>
    <row r="58" spans="1:2">
      <c r="A58" s="3" t="s">
        <v>60</v>
      </c>
      <c r="B58" s="4">
        <v>10853</v>
      </c>
    </row>
    <row r="59" spans="1:2">
      <c r="A59" s="3" t="s">
        <v>14</v>
      </c>
      <c r="B59" s="4">
        <v>10646</v>
      </c>
    </row>
    <row r="60" spans="1:2">
      <c r="A60" s="3" t="s">
        <v>74</v>
      </c>
      <c r="B60" s="4">
        <v>10180</v>
      </c>
    </row>
    <row r="61" spans="1:2">
      <c r="A61" s="3" t="s">
        <v>31</v>
      </c>
      <c r="B61" s="4">
        <v>10138</v>
      </c>
    </row>
    <row r="62" spans="1:2">
      <c r="A62" s="3" t="s">
        <v>28</v>
      </c>
      <c r="B62" s="4">
        <v>10053</v>
      </c>
    </row>
    <row r="63" spans="1:2">
      <c r="A63" s="3" t="s">
        <v>61</v>
      </c>
      <c r="B63" s="4">
        <v>9752</v>
      </c>
    </row>
    <row r="64" spans="1:2">
      <c r="A64" s="3" t="s">
        <v>65</v>
      </c>
      <c r="B64" s="4">
        <v>9746</v>
      </c>
    </row>
    <row r="65" spans="1:2">
      <c r="A65" s="3" t="s">
        <v>87</v>
      </c>
      <c r="B65" s="4">
        <v>9498</v>
      </c>
    </row>
    <row r="66" spans="1:2">
      <c r="A66" s="3" t="s">
        <v>21</v>
      </c>
      <c r="B66" s="4">
        <v>8907</v>
      </c>
    </row>
    <row r="67" spans="1:2">
      <c r="A67" s="3" t="s">
        <v>76</v>
      </c>
      <c r="B67" s="4">
        <v>8297</v>
      </c>
    </row>
    <row r="68" spans="1:2">
      <c r="A68" s="3" t="s">
        <v>20</v>
      </c>
      <c r="B68" s="4">
        <v>8108</v>
      </c>
    </row>
    <row r="69" spans="1:2">
      <c r="A69" s="3" t="s">
        <v>69</v>
      </c>
      <c r="B69" s="4">
        <v>8051</v>
      </c>
    </row>
    <row r="70" spans="1:2">
      <c r="A70" s="3" t="s">
        <v>6</v>
      </c>
      <c r="B70" s="4">
        <v>7878</v>
      </c>
    </row>
    <row r="71" spans="1:2">
      <c r="A71" s="3" t="s">
        <v>47</v>
      </c>
      <c r="B71" s="4">
        <v>7636</v>
      </c>
    </row>
    <row r="72" spans="1:2">
      <c r="A72" s="3" t="s">
        <v>46</v>
      </c>
      <c r="B72" s="4">
        <v>7347</v>
      </c>
    </row>
    <row r="73" spans="1:2">
      <c r="A73" s="3" t="s">
        <v>17</v>
      </c>
      <c r="B73" s="4">
        <v>7165</v>
      </c>
    </row>
    <row r="74" spans="1:2">
      <c r="A74" s="3" t="s">
        <v>56</v>
      </c>
      <c r="B74" s="4">
        <v>6783</v>
      </c>
    </row>
    <row r="75" spans="1:2">
      <c r="A75" s="3" t="s">
        <v>12</v>
      </c>
      <c r="B75" s="4">
        <v>6617</v>
      </c>
    </row>
    <row r="76" spans="1:2">
      <c r="A76" s="3" t="s">
        <v>85</v>
      </c>
      <c r="B76" s="4">
        <v>5932</v>
      </c>
    </row>
    <row r="77" spans="1:2">
      <c r="A77" s="3" t="s">
        <v>79</v>
      </c>
      <c r="B77" s="4">
        <v>5543</v>
      </c>
    </row>
    <row r="78" spans="1:2">
      <c r="A78" s="3" t="s">
        <v>36</v>
      </c>
      <c r="B78" s="4">
        <v>5284</v>
      </c>
    </row>
    <row r="79" spans="1:2">
      <c r="A79" s="3" t="s">
        <v>100</v>
      </c>
      <c r="B79" s="4">
        <v>5176</v>
      </c>
    </row>
    <row r="80" spans="1:2">
      <c r="A80" s="3" t="s">
        <v>27</v>
      </c>
      <c r="B80" s="4">
        <v>4798</v>
      </c>
    </row>
    <row r="81" spans="1:2">
      <c r="A81" s="3" t="s">
        <v>64</v>
      </c>
      <c r="B81" s="4">
        <v>4793</v>
      </c>
    </row>
    <row r="82" spans="1:2">
      <c r="A82" s="3" t="s">
        <v>71</v>
      </c>
      <c r="B82" s="4">
        <v>4659</v>
      </c>
    </row>
    <row r="83" spans="1:2">
      <c r="A83" s="3" t="s">
        <v>39</v>
      </c>
      <c r="B83" s="4">
        <v>4349</v>
      </c>
    </row>
    <row r="84" spans="1:2">
      <c r="A84" s="3" t="s">
        <v>32</v>
      </c>
      <c r="B84" s="4">
        <v>4310</v>
      </c>
    </row>
    <row r="85" spans="1:2">
      <c r="A85" s="3" t="s">
        <v>63</v>
      </c>
      <c r="B85" s="4">
        <v>4292</v>
      </c>
    </row>
    <row r="86" spans="1:2">
      <c r="A86" s="3" t="s">
        <v>66</v>
      </c>
      <c r="B86" s="4">
        <v>4012</v>
      </c>
    </row>
    <row r="87" spans="1:2">
      <c r="A87" s="3" t="s">
        <v>54</v>
      </c>
      <c r="B87" s="4">
        <v>4006</v>
      </c>
    </row>
    <row r="88" spans="1:2">
      <c r="A88" s="3" t="s">
        <v>86</v>
      </c>
      <c r="B88" s="4">
        <v>3519</v>
      </c>
    </row>
    <row r="89" spans="1:2">
      <c r="A89" s="3" t="s">
        <v>13</v>
      </c>
      <c r="B89" s="4">
        <v>3499</v>
      </c>
    </row>
    <row r="90" spans="1:2">
      <c r="A90" s="3" t="s">
        <v>19</v>
      </c>
      <c r="B90" s="4">
        <v>3308</v>
      </c>
    </row>
    <row r="91" spans="1:2">
      <c r="A91" s="3" t="s">
        <v>25</v>
      </c>
      <c r="B91" s="4">
        <v>3215</v>
      </c>
    </row>
    <row r="92" spans="1:2">
      <c r="A92" s="3" t="s">
        <v>101</v>
      </c>
      <c r="B92" s="4">
        <v>3177</v>
      </c>
    </row>
    <row r="93" spans="1:2">
      <c r="A93" s="3" t="s">
        <v>34</v>
      </c>
      <c r="B93" s="4">
        <v>3099</v>
      </c>
    </row>
    <row r="94" spans="1:2">
      <c r="A94" s="3" t="s">
        <v>105</v>
      </c>
      <c r="B94" s="4">
        <v>2954</v>
      </c>
    </row>
    <row r="95" spans="1:2">
      <c r="A95" s="3" t="s">
        <v>30</v>
      </c>
      <c r="B95" s="4">
        <v>2906</v>
      </c>
    </row>
    <row r="96" spans="1:2">
      <c r="A96" s="3" t="s">
        <v>18</v>
      </c>
      <c r="B96" s="4">
        <v>2352</v>
      </c>
    </row>
    <row r="97" spans="1:2">
      <c r="A97" s="3" t="s">
        <v>97</v>
      </c>
      <c r="B97" s="4">
        <v>2084</v>
      </c>
    </row>
    <row r="98" spans="1:2">
      <c r="A98" s="3" t="s">
        <v>93</v>
      </c>
      <c r="B98" s="4">
        <v>1944</v>
      </c>
    </row>
    <row r="99" spans="1:2">
      <c r="A99" s="3" t="s">
        <v>51</v>
      </c>
      <c r="B99" s="4">
        <v>1680</v>
      </c>
    </row>
    <row r="100" spans="1:2">
      <c r="A100" s="3" t="s">
        <v>90</v>
      </c>
      <c r="B100" s="4">
        <v>1523</v>
      </c>
    </row>
    <row r="101" spans="1:2">
      <c r="A101" s="3" t="s">
        <v>94</v>
      </c>
      <c r="B101" s="4">
        <v>1332</v>
      </c>
    </row>
    <row r="102" spans="1:2">
      <c r="A102" s="3" t="s">
        <v>40</v>
      </c>
      <c r="B102" s="4">
        <v>1329</v>
      </c>
    </row>
    <row r="103" spans="1:2">
      <c r="A103" s="3" t="s">
        <v>70</v>
      </c>
      <c r="B103" s="4">
        <v>1108</v>
      </c>
    </row>
    <row r="104" spans="1:2">
      <c r="A104" s="3" t="s">
        <v>38</v>
      </c>
      <c r="B104" s="4">
        <v>1064</v>
      </c>
    </row>
    <row r="105" spans="1:2">
      <c r="A105" s="3" t="s">
        <v>9</v>
      </c>
      <c r="B105" s="4">
        <v>383</v>
      </c>
    </row>
    <row r="107" spans="1:2">
      <c r="A107" s="53" t="s">
        <v>393</v>
      </c>
      <c r="B107" s="54">
        <f>MEDIAN(B5:B105)</f>
        <v>11428</v>
      </c>
    </row>
    <row r="108" spans="1:2">
      <c r="A108" s="53" t="s">
        <v>392</v>
      </c>
      <c r="B108" s="54">
        <f>AVERAGE(B5:B105)</f>
        <v>15048.742574257425</v>
      </c>
    </row>
    <row r="109" spans="1:2">
      <c r="A109" s="53" t="s">
        <v>409</v>
      </c>
      <c r="B109" s="54">
        <f>SUM(B5:B105)</f>
        <v>1519923</v>
      </c>
    </row>
  </sheetData>
  <sortState ref="A5:B105">
    <sortCondition descending="1" ref="B5"/>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N160"/>
  <sheetViews>
    <sheetView topLeftCell="D1" workbookViewId="0">
      <selection activeCell="N11" sqref="N11"/>
    </sheetView>
  </sheetViews>
  <sheetFormatPr defaultRowHeight="15"/>
  <cols>
    <col min="1" max="1" width="9.140625" style="3"/>
    <col min="2" max="2" width="29.85546875" customWidth="1"/>
    <col min="3" max="3" width="17.28515625" style="3" customWidth="1"/>
    <col min="4" max="4" width="17.140625" customWidth="1"/>
    <col min="5" max="5" width="21.28515625" customWidth="1"/>
    <col min="6" max="6" width="23" customWidth="1"/>
    <col min="7" max="7" width="19.140625" customWidth="1"/>
    <col min="8" max="8" width="19.5703125" customWidth="1"/>
    <col min="9" max="9" width="20.42578125" customWidth="1"/>
    <col min="10" max="10" width="25.42578125" customWidth="1"/>
  </cols>
  <sheetData>
    <row r="1" spans="1:14" ht="18">
      <c r="B1" s="52" t="s">
        <v>267</v>
      </c>
      <c r="C1" s="52"/>
      <c r="D1" s="6"/>
      <c r="E1" s="6"/>
      <c r="F1" s="6"/>
      <c r="G1" s="6"/>
      <c r="H1" s="6"/>
      <c r="I1" s="6"/>
      <c r="J1" s="6"/>
    </row>
    <row r="2" spans="1:14" s="3" customFormat="1" ht="10.5" customHeight="1">
      <c r="B2" s="52"/>
      <c r="C2" s="52"/>
      <c r="D2" s="6"/>
      <c r="E2" s="6"/>
      <c r="F2" s="6"/>
      <c r="G2" s="6"/>
      <c r="H2" s="6"/>
      <c r="I2" s="6"/>
      <c r="J2" s="6"/>
    </row>
    <row r="3" spans="1:14" s="3" customFormat="1" ht="18">
      <c r="B3" s="134" t="s">
        <v>403</v>
      </c>
      <c r="C3" s="52"/>
      <c r="D3" s="6"/>
      <c r="E3" s="6"/>
      <c r="F3" s="6"/>
      <c r="G3" s="6"/>
      <c r="H3" s="6"/>
      <c r="I3" s="6"/>
      <c r="J3" s="6"/>
    </row>
    <row r="4" spans="1:14" ht="15.75">
      <c r="C4" s="6"/>
      <c r="D4" s="6"/>
      <c r="E4" s="6"/>
      <c r="F4" s="6"/>
      <c r="G4" s="6"/>
      <c r="H4" s="6"/>
      <c r="I4" s="6"/>
      <c r="J4" s="6"/>
    </row>
    <row r="5" spans="1:14" ht="45">
      <c r="A5" s="79" t="s">
        <v>382</v>
      </c>
      <c r="B5" s="76" t="s">
        <v>407</v>
      </c>
      <c r="C5" s="82" t="s">
        <v>383</v>
      </c>
      <c r="D5" s="80" t="s">
        <v>355</v>
      </c>
      <c r="E5" s="80" t="s">
        <v>356</v>
      </c>
      <c r="F5" s="80" t="s">
        <v>268</v>
      </c>
      <c r="G5" s="80" t="s">
        <v>357</v>
      </c>
      <c r="H5" s="80" t="s">
        <v>358</v>
      </c>
      <c r="I5" s="80" t="s">
        <v>359</v>
      </c>
      <c r="J5" s="81" t="s">
        <v>360</v>
      </c>
      <c r="M5" s="261"/>
      <c r="N5" s="261"/>
    </row>
    <row r="6" spans="1:14">
      <c r="A6" s="41" t="s">
        <v>368</v>
      </c>
      <c r="B6" s="41" t="s">
        <v>116</v>
      </c>
      <c r="C6" s="55">
        <v>1945</v>
      </c>
      <c r="D6" s="47">
        <v>51082</v>
      </c>
      <c r="E6" s="43">
        <v>3183798</v>
      </c>
      <c r="F6" s="43">
        <f>E6/D6</f>
        <v>62.327199404878428</v>
      </c>
      <c r="G6" s="43">
        <v>174000</v>
      </c>
      <c r="H6" s="43">
        <v>3357798</v>
      </c>
      <c r="I6" s="43">
        <f>H6/D6</f>
        <v>65.733487334090285</v>
      </c>
      <c r="J6" s="45">
        <v>133702</v>
      </c>
      <c r="M6" s="22"/>
      <c r="N6" s="22"/>
    </row>
    <row r="7" spans="1:14">
      <c r="A7" s="41" t="s">
        <v>369</v>
      </c>
      <c r="B7" s="41" t="s">
        <v>117</v>
      </c>
      <c r="C7" s="55">
        <v>1949</v>
      </c>
      <c r="D7" s="47">
        <v>25327</v>
      </c>
      <c r="E7" s="43">
        <v>1508483</v>
      </c>
      <c r="F7" s="43">
        <f t="shared" ref="F7:F71" si="0">E7/D7</f>
        <v>59.560271646859086</v>
      </c>
      <c r="G7" s="43">
        <v>267933</v>
      </c>
      <c r="H7" s="43">
        <v>1776416</v>
      </c>
      <c r="I7" s="43">
        <f t="shared" ref="I7:I71" si="1">H7/D7</f>
        <v>70.139219015280133</v>
      </c>
      <c r="J7" s="45">
        <v>85386</v>
      </c>
      <c r="L7" s="3"/>
      <c r="M7" s="22"/>
      <c r="N7" s="22"/>
    </row>
    <row r="8" spans="1:14">
      <c r="A8" s="41" t="s">
        <v>370</v>
      </c>
      <c r="B8" s="41" t="s">
        <v>118</v>
      </c>
      <c r="C8" s="55">
        <v>1964</v>
      </c>
      <c r="D8" s="47">
        <v>44498</v>
      </c>
      <c r="E8" s="43">
        <v>2081425</v>
      </c>
      <c r="F8" s="43">
        <f t="shared" si="0"/>
        <v>46.775697784170077</v>
      </c>
      <c r="G8" s="43">
        <v>225295</v>
      </c>
      <c r="H8" s="43">
        <v>2306720</v>
      </c>
      <c r="I8" s="43">
        <f t="shared" si="1"/>
        <v>51.838734325138212</v>
      </c>
      <c r="J8" s="45">
        <v>117055</v>
      </c>
      <c r="L8" s="3"/>
      <c r="M8" s="22"/>
      <c r="N8" s="22"/>
    </row>
    <row r="9" spans="1:14">
      <c r="A9" s="41" t="s">
        <v>371</v>
      </c>
      <c r="B9" s="41" t="s">
        <v>119</v>
      </c>
      <c r="C9" s="55">
        <v>1961</v>
      </c>
      <c r="D9" s="47">
        <v>85446</v>
      </c>
      <c r="E9" s="43">
        <v>3130179.77</v>
      </c>
      <c r="F9" s="43">
        <f t="shared" si="0"/>
        <v>36.633426608618308</v>
      </c>
      <c r="G9" s="43">
        <v>179420.71</v>
      </c>
      <c r="H9" s="43">
        <v>3309600.48</v>
      </c>
      <c r="I9" s="43">
        <f t="shared" si="1"/>
        <v>38.733240643213257</v>
      </c>
      <c r="J9" s="45">
        <v>218501</v>
      </c>
      <c r="L9" s="3"/>
      <c r="M9" s="22"/>
      <c r="N9" s="22"/>
    </row>
    <row r="10" spans="1:14">
      <c r="A10" s="41" t="s">
        <v>368</v>
      </c>
      <c r="B10" s="41" t="s">
        <v>120</v>
      </c>
      <c r="C10" s="55">
        <v>1948</v>
      </c>
      <c r="D10" s="47">
        <v>41644</v>
      </c>
      <c r="E10" s="43">
        <v>1549973</v>
      </c>
      <c r="F10" s="43">
        <f t="shared" si="0"/>
        <v>37.219599462107389</v>
      </c>
      <c r="G10" s="43">
        <v>156566</v>
      </c>
      <c r="H10" s="43">
        <v>1706539</v>
      </c>
      <c r="I10" s="43">
        <f t="shared" si="1"/>
        <v>40.979228700413024</v>
      </c>
      <c r="J10" s="45">
        <v>111337</v>
      </c>
      <c r="L10" s="3"/>
      <c r="M10" s="22"/>
      <c r="N10" s="22"/>
    </row>
    <row r="11" spans="1:14">
      <c r="A11" s="41" t="s">
        <v>372</v>
      </c>
      <c r="B11" s="41" t="s">
        <v>121</v>
      </c>
      <c r="C11" s="55">
        <v>1946</v>
      </c>
      <c r="D11" s="47">
        <v>2400</v>
      </c>
      <c r="E11" s="43">
        <v>55106.43</v>
      </c>
      <c r="F11" s="43">
        <f t="shared" si="0"/>
        <v>22.961012499999999</v>
      </c>
      <c r="G11" s="43">
        <v>5711.28</v>
      </c>
      <c r="H11" s="43">
        <v>60817.71</v>
      </c>
      <c r="I11" s="43">
        <f t="shared" si="1"/>
        <v>25.340712499999999</v>
      </c>
      <c r="J11" s="45">
        <v>19093</v>
      </c>
      <c r="L11" s="3"/>
      <c r="M11" s="22"/>
      <c r="N11" s="22"/>
    </row>
    <row r="12" spans="1:14">
      <c r="A12" s="41" t="s">
        <v>373</v>
      </c>
      <c r="B12" s="41" t="s">
        <v>122</v>
      </c>
      <c r="C12" s="55">
        <v>1946</v>
      </c>
      <c r="D12" s="47">
        <v>200357</v>
      </c>
      <c r="E12" s="43">
        <v>8648279</v>
      </c>
      <c r="F12" s="43">
        <f t="shared" si="0"/>
        <v>43.16434664124538</v>
      </c>
      <c r="G12" s="43">
        <v>621446</v>
      </c>
      <c r="H12" s="43">
        <v>9269725</v>
      </c>
      <c r="I12" s="43">
        <f t="shared" si="1"/>
        <v>46.266040118388673</v>
      </c>
      <c r="J12" s="45">
        <v>484178</v>
      </c>
      <c r="L12" s="3"/>
      <c r="M12" s="22"/>
      <c r="N12" s="22"/>
    </row>
    <row r="13" spans="1:14">
      <c r="A13" s="41" t="s">
        <v>368</v>
      </c>
      <c r="B13" s="41" t="s">
        <v>123</v>
      </c>
      <c r="C13" s="55">
        <v>1956</v>
      </c>
      <c r="D13" s="47">
        <v>41682</v>
      </c>
      <c r="E13" s="43">
        <v>1622359.07</v>
      </c>
      <c r="F13" s="43">
        <f t="shared" si="0"/>
        <v>38.922294275706541</v>
      </c>
      <c r="G13" s="43">
        <v>134976.07999999999</v>
      </c>
      <c r="H13" s="43">
        <v>1757335.15</v>
      </c>
      <c r="I13" s="43">
        <f t="shared" si="1"/>
        <v>42.160528525502613</v>
      </c>
      <c r="J13" s="45">
        <v>122743</v>
      </c>
      <c r="L13" s="3"/>
      <c r="M13" s="22"/>
      <c r="N13" s="22"/>
    </row>
    <row r="14" spans="1:14">
      <c r="A14" s="41" t="s">
        <v>368</v>
      </c>
      <c r="B14" s="41" t="s">
        <v>124</v>
      </c>
      <c r="C14" s="55">
        <v>1945</v>
      </c>
      <c r="D14" s="47">
        <v>33468</v>
      </c>
      <c r="E14" s="43">
        <v>1125833.71</v>
      </c>
      <c r="F14" s="43">
        <f t="shared" si="0"/>
        <v>33.639109298434327</v>
      </c>
      <c r="G14" s="43">
        <v>313679.43</v>
      </c>
      <c r="H14" s="43">
        <v>1439513.14</v>
      </c>
      <c r="I14" s="43">
        <f t="shared" si="1"/>
        <v>43.011627226006929</v>
      </c>
      <c r="J14" s="45">
        <v>103641</v>
      </c>
      <c r="L14" s="3"/>
      <c r="M14" s="22"/>
      <c r="N14" s="22"/>
    </row>
    <row r="15" spans="1:14">
      <c r="A15" s="41" t="s">
        <v>374</v>
      </c>
      <c r="B15" s="41" t="s">
        <v>125</v>
      </c>
      <c r="C15" s="55">
        <v>1966</v>
      </c>
      <c r="D15" s="47">
        <v>13032</v>
      </c>
      <c r="E15" s="43">
        <v>549152.02</v>
      </c>
      <c r="F15" s="43">
        <f t="shared" si="0"/>
        <v>42.138736955187234</v>
      </c>
      <c r="G15" s="43">
        <v>2375.88</v>
      </c>
      <c r="H15" s="43">
        <v>551527.9</v>
      </c>
      <c r="I15" s="43">
        <f t="shared" si="1"/>
        <v>42.321048189073053</v>
      </c>
      <c r="J15" s="45">
        <v>48726</v>
      </c>
      <c r="L15" s="3"/>
      <c r="M15" s="22"/>
      <c r="N15" s="22"/>
    </row>
    <row r="16" spans="1:14">
      <c r="A16" s="41" t="s">
        <v>375</v>
      </c>
      <c r="B16" s="41" t="s">
        <v>126</v>
      </c>
      <c r="C16" s="55">
        <v>1960</v>
      </c>
      <c r="D16" s="47">
        <v>8413</v>
      </c>
      <c r="E16" s="43">
        <v>536980.27</v>
      </c>
      <c r="F16" s="43">
        <f t="shared" si="0"/>
        <v>63.827442053964106</v>
      </c>
      <c r="G16" s="43">
        <v>39842.93</v>
      </c>
      <c r="H16" s="43">
        <v>576823.20000000007</v>
      </c>
      <c r="I16" s="43">
        <f t="shared" si="1"/>
        <v>68.563318673481518</v>
      </c>
      <c r="J16" s="45">
        <v>38156</v>
      </c>
      <c r="L16" s="3"/>
      <c r="M16" s="22"/>
      <c r="N16" s="22"/>
    </row>
    <row r="17" spans="1:14">
      <c r="A17" s="41" t="s">
        <v>373</v>
      </c>
      <c r="B17" s="41" t="s">
        <v>127</v>
      </c>
      <c r="C17" s="55">
        <v>1967</v>
      </c>
      <c r="D17" s="47">
        <v>332424</v>
      </c>
      <c r="E17" s="43">
        <v>9787768</v>
      </c>
      <c r="F17" s="43">
        <f t="shared" si="0"/>
        <v>29.443626212307173</v>
      </c>
      <c r="G17" s="43">
        <v>1159101</v>
      </c>
      <c r="H17" s="43">
        <v>10946869</v>
      </c>
      <c r="I17" s="43">
        <f t="shared" si="1"/>
        <v>32.930441243712849</v>
      </c>
      <c r="J17" s="45">
        <v>808400</v>
      </c>
      <c r="L17" s="3"/>
      <c r="M17" s="22"/>
      <c r="N17" s="22"/>
    </row>
    <row r="18" spans="1:14">
      <c r="A18" s="41" t="s">
        <v>375</v>
      </c>
      <c r="B18" s="41" t="s">
        <v>128</v>
      </c>
      <c r="C18" s="55">
        <v>1965</v>
      </c>
      <c r="D18" s="47">
        <v>5994</v>
      </c>
      <c r="E18" s="43">
        <v>451099.8</v>
      </c>
      <c r="F18" s="43">
        <f t="shared" si="0"/>
        <v>75.258558558558562</v>
      </c>
      <c r="G18" s="43">
        <v>29778</v>
      </c>
      <c r="H18" s="43">
        <v>480877.8</v>
      </c>
      <c r="I18" s="43">
        <f t="shared" si="1"/>
        <v>80.226526526526527</v>
      </c>
      <c r="J18" s="45">
        <v>31514</v>
      </c>
      <c r="L18" s="3"/>
      <c r="M18" s="22"/>
      <c r="N18" s="22"/>
    </row>
    <row r="19" spans="1:14">
      <c r="A19" s="41" t="s">
        <v>375</v>
      </c>
      <c r="B19" s="41" t="s">
        <v>129</v>
      </c>
      <c r="C19" s="55">
        <v>1959</v>
      </c>
      <c r="D19" s="47">
        <v>7409</v>
      </c>
      <c r="E19" s="43">
        <v>173127</v>
      </c>
      <c r="F19" s="43">
        <f t="shared" si="0"/>
        <v>23.367121068970171</v>
      </c>
      <c r="G19" s="43"/>
      <c r="H19" s="43">
        <v>173127</v>
      </c>
      <c r="I19" s="43">
        <f t="shared" si="1"/>
        <v>23.367121068970171</v>
      </c>
      <c r="J19" s="45">
        <v>32761</v>
      </c>
      <c r="L19" s="3"/>
      <c r="M19" s="22"/>
      <c r="N19" s="22"/>
    </row>
    <row r="20" spans="1:14">
      <c r="A20" s="41" t="s">
        <v>376</v>
      </c>
      <c r="B20" s="41" t="s">
        <v>130</v>
      </c>
      <c r="C20" s="55">
        <v>1975</v>
      </c>
      <c r="D20" s="47">
        <v>79688</v>
      </c>
      <c r="E20" s="43">
        <v>3105539.2</v>
      </c>
      <c r="F20" s="43">
        <f t="shared" si="0"/>
        <v>38.971227788374662</v>
      </c>
      <c r="G20" s="43">
        <v>513750.68</v>
      </c>
      <c r="H20" s="43">
        <v>3619289.88</v>
      </c>
      <c r="I20" s="43">
        <f t="shared" si="1"/>
        <v>45.418254693303886</v>
      </c>
      <c r="J20" s="45">
        <v>204459</v>
      </c>
      <c r="L20" s="3"/>
      <c r="M20" s="22"/>
      <c r="N20" s="22"/>
    </row>
    <row r="21" spans="1:14">
      <c r="A21" s="41" t="s">
        <v>372</v>
      </c>
      <c r="B21" s="41" t="s">
        <v>131</v>
      </c>
      <c r="C21" s="55">
        <v>1971</v>
      </c>
      <c r="D21" s="47">
        <v>3076</v>
      </c>
      <c r="E21" s="43">
        <v>187477</v>
      </c>
      <c r="F21" s="43">
        <f t="shared" si="0"/>
        <v>60.948309492847855</v>
      </c>
      <c r="G21" s="43">
        <v>23390</v>
      </c>
      <c r="H21" s="43">
        <v>210867</v>
      </c>
      <c r="I21" s="43">
        <f t="shared" si="1"/>
        <v>68.552340702210657</v>
      </c>
      <c r="J21" s="45">
        <v>22295</v>
      </c>
      <c r="L21" s="3"/>
      <c r="M21" s="22"/>
      <c r="N21" s="22"/>
    </row>
    <row r="22" spans="1:14">
      <c r="A22" s="41" t="s">
        <v>372</v>
      </c>
      <c r="B22" s="41" t="s">
        <v>132</v>
      </c>
      <c r="C22" s="55">
        <v>1975</v>
      </c>
      <c r="D22" s="47">
        <v>2422</v>
      </c>
      <c r="E22" s="43">
        <v>84463.85</v>
      </c>
      <c r="F22" s="43">
        <f t="shared" si="0"/>
        <v>34.873596201486379</v>
      </c>
      <c r="G22" s="43"/>
      <c r="H22" s="43">
        <v>84463.85</v>
      </c>
      <c r="I22" s="43">
        <f t="shared" si="1"/>
        <v>34.873596201486379</v>
      </c>
      <c r="J22" s="45">
        <v>19742</v>
      </c>
      <c r="L22" s="3"/>
      <c r="M22" s="22"/>
      <c r="N22" s="22"/>
    </row>
    <row r="23" spans="1:14">
      <c r="A23" s="41" t="s">
        <v>372</v>
      </c>
      <c r="B23" s="41" t="s">
        <v>133</v>
      </c>
      <c r="C23" s="55">
        <v>1952</v>
      </c>
      <c r="D23" s="47">
        <v>2602</v>
      </c>
      <c r="E23" s="43">
        <v>80080</v>
      </c>
      <c r="F23" s="43">
        <f t="shared" si="0"/>
        <v>30.77632590315142</v>
      </c>
      <c r="G23" s="43">
        <v>11211</v>
      </c>
      <c r="H23" s="43">
        <v>91291</v>
      </c>
      <c r="I23" s="43">
        <f t="shared" si="1"/>
        <v>35.084934665641811</v>
      </c>
      <c r="J23" s="45">
        <v>20789</v>
      </c>
      <c r="L23" s="3"/>
      <c r="M23" s="22"/>
      <c r="N23" s="22"/>
    </row>
    <row r="24" spans="1:14">
      <c r="A24" s="41" t="s">
        <v>370</v>
      </c>
      <c r="B24" s="41" t="s">
        <v>134</v>
      </c>
      <c r="C24" s="55">
        <v>1976</v>
      </c>
      <c r="D24" s="47">
        <v>44742</v>
      </c>
      <c r="E24" s="43">
        <v>1342357.98</v>
      </c>
      <c r="F24" s="43">
        <f t="shared" si="0"/>
        <v>30.002189888695185</v>
      </c>
      <c r="G24" s="43">
        <v>103347.58</v>
      </c>
      <c r="H24" s="43">
        <v>1445705.56</v>
      </c>
      <c r="I24" s="43">
        <f t="shared" si="1"/>
        <v>32.312045952349024</v>
      </c>
      <c r="J24" s="45">
        <v>115670</v>
      </c>
      <c r="L24" s="3"/>
      <c r="M24" s="22"/>
      <c r="N24" s="22"/>
    </row>
    <row r="25" spans="1:14">
      <c r="A25" s="41" t="s">
        <v>372</v>
      </c>
      <c r="B25" s="41" t="s">
        <v>135</v>
      </c>
      <c r="C25" s="55">
        <v>1955</v>
      </c>
      <c r="D25" s="47">
        <v>2973</v>
      </c>
      <c r="E25" s="43">
        <v>400159.16</v>
      </c>
      <c r="F25" s="43">
        <f t="shared" si="0"/>
        <v>134.59776656575849</v>
      </c>
      <c r="G25" s="43">
        <v>15314</v>
      </c>
      <c r="H25" s="43">
        <v>415473.16</v>
      </c>
      <c r="I25" s="43">
        <f t="shared" si="1"/>
        <v>139.74879246552302</v>
      </c>
      <c r="J25" s="45">
        <v>21837</v>
      </c>
      <c r="L25" s="3"/>
      <c r="M25" s="22"/>
      <c r="N25" s="22"/>
    </row>
    <row r="26" spans="1:14">
      <c r="A26" s="41" t="s">
        <v>377</v>
      </c>
      <c r="B26" s="41" t="s">
        <v>136</v>
      </c>
      <c r="C26" s="55">
        <v>1963</v>
      </c>
      <c r="D26" s="47">
        <v>1931</v>
      </c>
      <c r="E26" s="43">
        <v>77551.48</v>
      </c>
      <c r="F26" s="43">
        <f t="shared" si="0"/>
        <v>40.161305023303989</v>
      </c>
      <c r="G26" s="43">
        <v>13409.15</v>
      </c>
      <c r="H26" s="43">
        <v>90960.63</v>
      </c>
      <c r="I26" s="43">
        <f t="shared" si="1"/>
        <v>47.105453133091665</v>
      </c>
      <c r="J26" s="45">
        <v>19931</v>
      </c>
      <c r="L26" s="3"/>
      <c r="M26" s="22"/>
      <c r="N26" s="22"/>
    </row>
    <row r="27" spans="1:14">
      <c r="A27" s="41" t="s">
        <v>369</v>
      </c>
      <c r="B27" s="41" t="s">
        <v>137</v>
      </c>
      <c r="C27" s="55">
        <v>1906</v>
      </c>
      <c r="D27" s="47">
        <v>19048</v>
      </c>
      <c r="E27" s="43">
        <v>724411</v>
      </c>
      <c r="F27" s="43">
        <f t="shared" si="0"/>
        <v>38.030816883662325</v>
      </c>
      <c r="G27" s="43">
        <v>43675</v>
      </c>
      <c r="H27" s="43">
        <v>768086</v>
      </c>
      <c r="I27" s="43">
        <f t="shared" si="1"/>
        <v>40.323708525829481</v>
      </c>
      <c r="J27" s="45">
        <v>65209</v>
      </c>
      <c r="L27" s="3"/>
      <c r="M27" s="22"/>
      <c r="N27" s="22"/>
    </row>
    <row r="28" spans="1:14">
      <c r="A28" s="41" t="s">
        <v>370</v>
      </c>
      <c r="B28" s="41" t="s">
        <v>138</v>
      </c>
      <c r="C28" s="55">
        <v>1948</v>
      </c>
      <c r="D28" s="47">
        <v>36053</v>
      </c>
      <c r="E28" s="43">
        <v>2163529.83</v>
      </c>
      <c r="F28" s="43">
        <f t="shared" si="0"/>
        <v>60.009703214711678</v>
      </c>
      <c r="G28" s="43">
        <v>152783.42000000001</v>
      </c>
      <c r="H28" s="43">
        <v>2316313.25</v>
      </c>
      <c r="I28" s="43">
        <f t="shared" si="1"/>
        <v>64.24744820125926</v>
      </c>
      <c r="J28" s="45">
        <v>97676</v>
      </c>
      <c r="L28" s="3"/>
      <c r="M28" s="22"/>
      <c r="N28" s="22"/>
    </row>
    <row r="29" spans="1:14">
      <c r="A29" s="41" t="s">
        <v>368</v>
      </c>
      <c r="B29" s="41" t="s">
        <v>139</v>
      </c>
      <c r="C29" s="55">
        <v>1954</v>
      </c>
      <c r="D29" s="47">
        <v>32119</v>
      </c>
      <c r="E29" s="43">
        <v>1690063.15</v>
      </c>
      <c r="F29" s="43">
        <f t="shared" si="0"/>
        <v>52.618797285096043</v>
      </c>
      <c r="G29" s="43">
        <v>104000.38</v>
      </c>
      <c r="H29" s="43">
        <v>1794063.5299999998</v>
      </c>
      <c r="I29" s="43">
        <f t="shared" si="1"/>
        <v>55.856767956661159</v>
      </c>
      <c r="J29" s="45">
        <v>89057</v>
      </c>
      <c r="L29" s="3"/>
      <c r="M29" s="22"/>
      <c r="N29" s="22"/>
    </row>
    <row r="30" spans="1:14">
      <c r="A30" s="41" t="s">
        <v>374</v>
      </c>
      <c r="B30" s="41" t="s">
        <v>140</v>
      </c>
      <c r="C30" s="55">
        <v>1958</v>
      </c>
      <c r="D30" s="47">
        <v>13776</v>
      </c>
      <c r="E30" s="43">
        <v>352509</v>
      </c>
      <c r="F30" s="43">
        <f t="shared" si="0"/>
        <v>25.588632404181183</v>
      </c>
      <c r="G30" s="43">
        <v>14584</v>
      </c>
      <c r="H30" s="43">
        <v>367093</v>
      </c>
      <c r="I30" s="43">
        <f t="shared" si="1"/>
        <v>26.647285133565621</v>
      </c>
      <c r="J30" s="45">
        <v>48946</v>
      </c>
      <c r="L30" s="3"/>
      <c r="M30" s="22"/>
      <c r="N30" s="22"/>
    </row>
    <row r="31" spans="1:14">
      <c r="A31" s="41" t="s">
        <v>378</v>
      </c>
      <c r="B31" s="41" t="s">
        <v>141</v>
      </c>
      <c r="C31" s="55">
        <v>1965</v>
      </c>
      <c r="D31" s="47">
        <v>67084</v>
      </c>
      <c r="E31" s="43">
        <v>2327698</v>
      </c>
      <c r="F31" s="43">
        <f t="shared" si="0"/>
        <v>34.698258899290444</v>
      </c>
      <c r="G31" s="43">
        <v>184888</v>
      </c>
      <c r="H31" s="43">
        <v>2512586</v>
      </c>
      <c r="I31" s="43">
        <f t="shared" si="1"/>
        <v>37.454325919742409</v>
      </c>
      <c r="J31" s="45">
        <v>167338</v>
      </c>
      <c r="L31" s="3"/>
      <c r="M31" s="22"/>
      <c r="N31" s="22"/>
    </row>
    <row r="32" spans="1:14">
      <c r="A32" s="41" t="s">
        <v>379</v>
      </c>
      <c r="B32" s="41" t="s">
        <v>142</v>
      </c>
      <c r="C32" s="55">
        <v>1965</v>
      </c>
      <c r="D32" s="47">
        <v>156572</v>
      </c>
      <c r="E32" s="43">
        <v>5570966.75</v>
      </c>
      <c r="F32" s="43">
        <f t="shared" si="0"/>
        <v>35.580862159262189</v>
      </c>
      <c r="G32" s="43">
        <v>355139.24</v>
      </c>
      <c r="H32" s="43">
        <v>5926105.9900000002</v>
      </c>
      <c r="I32" s="43">
        <f t="shared" si="1"/>
        <v>37.849078954091411</v>
      </c>
      <c r="J32" s="45">
        <v>380367</v>
      </c>
      <c r="L32" s="3"/>
      <c r="M32" s="22"/>
      <c r="N32" s="22"/>
    </row>
    <row r="33" spans="1:14">
      <c r="A33" s="41" t="s">
        <v>371</v>
      </c>
      <c r="B33" s="41" t="s">
        <v>143</v>
      </c>
      <c r="C33" s="55">
        <v>1967</v>
      </c>
      <c r="D33" s="47">
        <v>87480</v>
      </c>
      <c r="E33" s="43">
        <v>3682276.24</v>
      </c>
      <c r="F33" s="43">
        <f t="shared" si="0"/>
        <v>42.09277823502515</v>
      </c>
      <c r="G33" s="43">
        <v>312176.98</v>
      </c>
      <c r="H33" s="43">
        <v>3994453.22</v>
      </c>
      <c r="I33" s="43">
        <f t="shared" si="1"/>
        <v>45.661330818472798</v>
      </c>
      <c r="J33" s="45">
        <v>231632</v>
      </c>
      <c r="L33" s="3"/>
      <c r="M33" s="22"/>
      <c r="N33" s="22"/>
    </row>
    <row r="34" spans="1:14">
      <c r="A34" s="41" t="s">
        <v>373</v>
      </c>
      <c r="B34" s="41" t="s">
        <v>144</v>
      </c>
      <c r="C34" s="55">
        <v>1946</v>
      </c>
      <c r="D34" s="47">
        <v>150626</v>
      </c>
      <c r="E34" s="43">
        <v>4875834.7699999996</v>
      </c>
      <c r="F34" s="43">
        <f t="shared" si="0"/>
        <v>32.37047236200921</v>
      </c>
      <c r="G34" s="43">
        <v>397538.1</v>
      </c>
      <c r="H34" s="43">
        <v>5273372.8699999992</v>
      </c>
      <c r="I34" s="43">
        <f t="shared" si="1"/>
        <v>35.009711935522411</v>
      </c>
      <c r="J34" s="45">
        <v>371793</v>
      </c>
      <c r="L34" s="3"/>
      <c r="M34" s="22"/>
      <c r="N34" s="22"/>
    </row>
    <row r="35" spans="1:14">
      <c r="A35" s="41" t="s">
        <v>372</v>
      </c>
      <c r="B35" s="41" t="s">
        <v>145</v>
      </c>
      <c r="C35" s="55">
        <v>1952</v>
      </c>
      <c r="D35" s="47">
        <v>2795</v>
      </c>
      <c r="E35" s="43">
        <v>338791.18</v>
      </c>
      <c r="F35" s="43">
        <f t="shared" si="0"/>
        <v>121.2133023255814</v>
      </c>
      <c r="G35" s="43">
        <v>97683.82</v>
      </c>
      <c r="H35" s="43">
        <v>436475</v>
      </c>
      <c r="I35" s="43">
        <f t="shared" si="1"/>
        <v>156.16279069767441</v>
      </c>
      <c r="J35" s="45">
        <v>21049</v>
      </c>
      <c r="L35" s="3"/>
      <c r="M35" s="22"/>
      <c r="N35" s="22"/>
    </row>
    <row r="36" spans="1:14">
      <c r="A36" s="41" t="s">
        <v>368</v>
      </c>
      <c r="B36" s="41" t="s">
        <v>146</v>
      </c>
      <c r="C36" s="55">
        <v>1952</v>
      </c>
      <c r="D36" s="47">
        <v>54979</v>
      </c>
      <c r="E36" s="43">
        <v>1519085.91</v>
      </c>
      <c r="F36" s="43">
        <f t="shared" si="0"/>
        <v>27.630293566634531</v>
      </c>
      <c r="G36" s="43">
        <v>234066.71</v>
      </c>
      <c r="H36" s="43">
        <v>1753152.62</v>
      </c>
      <c r="I36" s="43">
        <f t="shared" si="1"/>
        <v>31.887677476854801</v>
      </c>
      <c r="J36" s="45">
        <v>145301</v>
      </c>
      <c r="L36" s="3"/>
      <c r="M36" s="22"/>
      <c r="N36" s="22"/>
    </row>
    <row r="37" spans="1:14">
      <c r="A37" s="41" t="s">
        <v>368</v>
      </c>
      <c r="B37" s="41" t="s">
        <v>147</v>
      </c>
      <c r="C37" s="55">
        <v>1945</v>
      </c>
      <c r="D37" s="47">
        <v>51003</v>
      </c>
      <c r="E37" s="43">
        <v>1904103.25</v>
      </c>
      <c r="F37" s="43">
        <f t="shared" si="0"/>
        <v>37.33316177479756</v>
      </c>
      <c r="G37" s="43">
        <v>238988.82</v>
      </c>
      <c r="H37" s="43">
        <v>2143092.0699999998</v>
      </c>
      <c r="I37" s="43">
        <f t="shared" si="1"/>
        <v>42.018941434817556</v>
      </c>
      <c r="J37" s="45">
        <v>198449</v>
      </c>
      <c r="L37" s="3"/>
      <c r="M37" s="22"/>
      <c r="N37" s="22"/>
    </row>
    <row r="38" spans="1:14">
      <c r="A38" s="41" t="s">
        <v>380</v>
      </c>
      <c r="B38" s="41" t="s">
        <v>148</v>
      </c>
      <c r="C38" s="55">
        <v>1948</v>
      </c>
      <c r="D38" s="47">
        <v>5111</v>
      </c>
      <c r="E38" s="43">
        <v>388213</v>
      </c>
      <c r="F38" s="43">
        <f t="shared" si="0"/>
        <v>75.956368616709057</v>
      </c>
      <c r="G38" s="43">
        <v>81537</v>
      </c>
      <c r="H38" s="43">
        <v>469750</v>
      </c>
      <c r="I38" s="43">
        <f t="shared" si="1"/>
        <v>91.909606730581103</v>
      </c>
      <c r="J38" s="45">
        <v>31370</v>
      </c>
      <c r="L38" s="3"/>
      <c r="M38" s="22"/>
      <c r="N38" s="22"/>
    </row>
    <row r="39" spans="1:14">
      <c r="A39" s="41" t="s">
        <v>381</v>
      </c>
      <c r="B39" s="41" t="s">
        <v>149</v>
      </c>
      <c r="C39" s="55">
        <v>1964</v>
      </c>
      <c r="D39" s="47">
        <v>72382</v>
      </c>
      <c r="E39" s="43">
        <v>1800428.84</v>
      </c>
      <c r="F39" s="43">
        <f t="shared" si="0"/>
        <v>24.873985797573983</v>
      </c>
      <c r="G39" s="43">
        <v>323421.59000000003</v>
      </c>
      <c r="H39" s="43">
        <v>2123850.4300000002</v>
      </c>
      <c r="I39" s="43">
        <f t="shared" si="1"/>
        <v>29.342245724075049</v>
      </c>
      <c r="J39" s="45">
        <v>182997</v>
      </c>
      <c r="L39" s="3"/>
      <c r="M39" s="22"/>
      <c r="N39" s="22"/>
    </row>
    <row r="40" spans="1:14">
      <c r="A40" s="41" t="s">
        <v>377</v>
      </c>
      <c r="B40" s="41" t="s">
        <v>150</v>
      </c>
      <c r="C40" s="55">
        <v>1946</v>
      </c>
      <c r="D40" s="47">
        <v>1535</v>
      </c>
      <c r="E40" s="43">
        <v>93820</v>
      </c>
      <c r="F40" s="43">
        <f t="shared" si="0"/>
        <v>61.120521172638433</v>
      </c>
      <c r="G40" s="43"/>
      <c r="H40" s="43">
        <v>93820</v>
      </c>
      <c r="I40" s="43">
        <f t="shared" si="1"/>
        <v>61.120521172638433</v>
      </c>
      <c r="J40" s="45">
        <v>27101</v>
      </c>
      <c r="L40" s="3"/>
      <c r="M40" s="22"/>
      <c r="N40" s="22"/>
    </row>
    <row r="41" spans="1:14">
      <c r="A41" s="41" t="s">
        <v>372</v>
      </c>
      <c r="B41" s="41" t="s">
        <v>151</v>
      </c>
      <c r="C41" s="55">
        <v>1978</v>
      </c>
      <c r="D41" s="47">
        <v>4308</v>
      </c>
      <c r="E41" s="43">
        <v>194360.35</v>
      </c>
      <c r="F41" s="43">
        <f t="shared" si="0"/>
        <v>45.116144382544107</v>
      </c>
      <c r="G41" s="43"/>
      <c r="H41" s="43">
        <v>194360.35</v>
      </c>
      <c r="I41" s="43">
        <f t="shared" si="1"/>
        <v>45.116144382544107</v>
      </c>
      <c r="J41" s="45">
        <v>25012</v>
      </c>
      <c r="L41" s="3"/>
      <c r="M41" s="22"/>
      <c r="N41" s="22"/>
    </row>
    <row r="42" spans="1:14">
      <c r="A42" s="41" t="s">
        <v>374</v>
      </c>
      <c r="B42" s="41" t="s">
        <v>152</v>
      </c>
      <c r="C42" s="55">
        <v>1946</v>
      </c>
      <c r="D42" s="47">
        <v>10216</v>
      </c>
      <c r="E42" s="43">
        <v>331779</v>
      </c>
      <c r="F42" s="43">
        <f t="shared" si="0"/>
        <v>32.476409553641346</v>
      </c>
      <c r="G42" s="43"/>
      <c r="H42" s="43">
        <v>331779</v>
      </c>
      <c r="I42" s="43">
        <f t="shared" si="1"/>
        <v>32.476409553641346</v>
      </c>
      <c r="J42" s="45">
        <v>40890</v>
      </c>
      <c r="L42" s="3"/>
      <c r="M42" s="22"/>
      <c r="N42" s="22"/>
    </row>
    <row r="43" spans="1:14">
      <c r="A43" s="41" t="s">
        <v>372</v>
      </c>
      <c r="B43" s="41" t="s">
        <v>153</v>
      </c>
      <c r="C43" s="55">
        <v>1959</v>
      </c>
      <c r="D43" s="47">
        <v>4292</v>
      </c>
      <c r="E43" s="43">
        <v>341997.01</v>
      </c>
      <c r="F43" s="43">
        <f t="shared" si="0"/>
        <v>79.682434762348564</v>
      </c>
      <c r="G43" s="43"/>
      <c r="H43" s="43">
        <v>341997.01</v>
      </c>
      <c r="I43" s="43">
        <f t="shared" si="1"/>
        <v>79.682434762348564</v>
      </c>
      <c r="J43" s="45">
        <v>25364</v>
      </c>
      <c r="L43" s="3"/>
      <c r="M43" s="22"/>
      <c r="N43" s="22"/>
    </row>
    <row r="44" spans="1:14">
      <c r="A44" s="41" t="s">
        <v>375</v>
      </c>
      <c r="B44" s="41" t="s">
        <v>154</v>
      </c>
      <c r="C44" s="55">
        <v>1961</v>
      </c>
      <c r="D44" s="47">
        <v>7749</v>
      </c>
      <c r="E44" s="43">
        <v>430609.31</v>
      </c>
      <c r="F44" s="43">
        <f t="shared" si="0"/>
        <v>55.569661891857017</v>
      </c>
      <c r="G44" s="43">
        <v>10755</v>
      </c>
      <c r="H44" s="43">
        <v>441364.31</v>
      </c>
      <c r="I44" s="43">
        <f t="shared" si="1"/>
        <v>56.957582913924377</v>
      </c>
      <c r="J44" s="45">
        <v>33703</v>
      </c>
      <c r="L44" s="3"/>
      <c r="M44" s="22"/>
      <c r="N44" s="22"/>
    </row>
    <row r="45" spans="1:14">
      <c r="A45" s="41" t="s">
        <v>374</v>
      </c>
      <c r="B45" s="41" t="s">
        <v>155</v>
      </c>
      <c r="C45" s="55">
        <v>1950</v>
      </c>
      <c r="D45" s="47">
        <v>11455</v>
      </c>
      <c r="E45" s="43">
        <v>353300.76</v>
      </c>
      <c r="F45" s="43">
        <f t="shared" si="0"/>
        <v>30.842493234395462</v>
      </c>
      <c r="G45" s="43"/>
      <c r="H45" s="43">
        <v>353300.76</v>
      </c>
      <c r="I45" s="43">
        <f t="shared" si="1"/>
        <v>30.842493234395462</v>
      </c>
      <c r="J45" s="45">
        <v>47817</v>
      </c>
      <c r="L45" s="3"/>
      <c r="M45" s="22"/>
      <c r="N45" s="22"/>
    </row>
    <row r="46" spans="1:14">
      <c r="A46" s="41" t="s">
        <v>374</v>
      </c>
      <c r="B46" s="41" t="s">
        <v>156</v>
      </c>
      <c r="C46" s="55">
        <v>1948</v>
      </c>
      <c r="D46" s="47">
        <v>12574</v>
      </c>
      <c r="E46" s="43">
        <v>365795</v>
      </c>
      <c r="F46" s="43">
        <f t="shared" si="0"/>
        <v>29.09137903610625</v>
      </c>
      <c r="G46" s="43">
        <v>19677</v>
      </c>
      <c r="H46" s="43">
        <v>385472</v>
      </c>
      <c r="I46" s="43">
        <f t="shared" si="1"/>
        <v>30.656274852871004</v>
      </c>
      <c r="J46" s="45">
        <v>44622</v>
      </c>
      <c r="L46" s="3"/>
      <c r="M46" s="22"/>
      <c r="N46" s="22"/>
    </row>
    <row r="47" spans="1:14">
      <c r="A47" s="41" t="s">
        <v>369</v>
      </c>
      <c r="B47" s="41" t="s">
        <v>157</v>
      </c>
      <c r="C47" s="55">
        <v>1946</v>
      </c>
      <c r="D47" s="47">
        <v>7437</v>
      </c>
      <c r="E47" s="43">
        <v>352321</v>
      </c>
      <c r="F47" s="43">
        <f t="shared" si="0"/>
        <v>47.374075568105418</v>
      </c>
      <c r="G47" s="43"/>
      <c r="H47" s="43">
        <v>352321</v>
      </c>
      <c r="I47" s="43">
        <f t="shared" si="1"/>
        <v>47.374075568105418</v>
      </c>
      <c r="J47" s="45">
        <v>33381</v>
      </c>
      <c r="L47" s="3"/>
      <c r="M47" s="22"/>
      <c r="N47" s="22"/>
    </row>
    <row r="48" spans="1:14">
      <c r="A48" s="41" t="s">
        <v>368</v>
      </c>
      <c r="B48" s="41" t="s">
        <v>158</v>
      </c>
      <c r="C48" s="55">
        <v>1961</v>
      </c>
      <c r="D48" s="47">
        <v>41573</v>
      </c>
      <c r="E48" s="43">
        <v>1878592.59</v>
      </c>
      <c r="F48" s="43">
        <f t="shared" si="0"/>
        <v>45.187804344165684</v>
      </c>
      <c r="G48" s="43">
        <v>2202.91</v>
      </c>
      <c r="H48" s="43">
        <v>1880795.5</v>
      </c>
      <c r="I48" s="43">
        <f t="shared" si="1"/>
        <v>45.240793303345924</v>
      </c>
      <c r="J48" s="45">
        <v>110708</v>
      </c>
      <c r="L48" s="3"/>
      <c r="M48" s="22"/>
      <c r="N48" s="22"/>
    </row>
    <row r="49" spans="1:14">
      <c r="A49" s="41" t="s">
        <v>375</v>
      </c>
      <c r="B49" s="41" t="s">
        <v>159</v>
      </c>
      <c r="C49" s="55">
        <v>1973</v>
      </c>
      <c r="D49" s="47">
        <v>9108</v>
      </c>
      <c r="E49" s="43">
        <v>198241</v>
      </c>
      <c r="F49" s="43">
        <f t="shared" si="0"/>
        <v>21.765590689503732</v>
      </c>
      <c r="G49" s="43">
        <v>41582</v>
      </c>
      <c r="H49" s="43">
        <v>239823</v>
      </c>
      <c r="I49" s="43">
        <f t="shared" si="1"/>
        <v>26.331027667984191</v>
      </c>
      <c r="J49" s="45">
        <v>36207</v>
      </c>
      <c r="L49" s="3"/>
      <c r="M49" s="22"/>
      <c r="N49" s="22"/>
    </row>
    <row r="50" spans="1:14">
      <c r="A50" s="41" t="s">
        <v>368</v>
      </c>
      <c r="B50" s="41" t="s">
        <v>160</v>
      </c>
      <c r="C50" s="55">
        <v>1981</v>
      </c>
      <c r="D50" s="47">
        <v>37643</v>
      </c>
      <c r="E50" s="43">
        <v>1742970.85</v>
      </c>
      <c r="F50" s="43">
        <f t="shared" si="0"/>
        <v>46.302655208139633</v>
      </c>
      <c r="G50" s="43">
        <v>193391.34</v>
      </c>
      <c r="H50" s="43">
        <v>1936362.19</v>
      </c>
      <c r="I50" s="43">
        <f t="shared" si="1"/>
        <v>51.440166564832772</v>
      </c>
      <c r="J50" s="45">
        <v>111508</v>
      </c>
      <c r="L50" s="3"/>
      <c r="M50" s="22"/>
      <c r="N50" s="22"/>
    </row>
    <row r="51" spans="1:14">
      <c r="A51" s="41" t="s">
        <v>373</v>
      </c>
      <c r="B51" s="41" t="s">
        <v>161</v>
      </c>
      <c r="C51" s="55">
        <v>1950</v>
      </c>
      <c r="D51" s="47">
        <v>203109</v>
      </c>
      <c r="E51" s="43">
        <v>7880159.9299999997</v>
      </c>
      <c r="F51" s="43">
        <f t="shared" si="0"/>
        <v>38.797689565701177</v>
      </c>
      <c r="G51" s="43">
        <v>285574.74</v>
      </c>
      <c r="H51" s="43">
        <v>8165734.6699999999</v>
      </c>
      <c r="I51" s="43">
        <f t="shared" si="1"/>
        <v>40.203706728899263</v>
      </c>
      <c r="J51" s="45">
        <v>501001</v>
      </c>
      <c r="L51" s="3"/>
      <c r="M51" s="22"/>
      <c r="N51" s="22"/>
    </row>
    <row r="52" spans="1:14">
      <c r="A52" s="41" t="s">
        <v>375</v>
      </c>
      <c r="B52" s="41" t="s">
        <v>162</v>
      </c>
      <c r="C52" s="55">
        <v>1947</v>
      </c>
      <c r="D52" s="47">
        <v>9759</v>
      </c>
      <c r="E52" s="43">
        <v>381302</v>
      </c>
      <c r="F52" s="43">
        <f t="shared" si="0"/>
        <v>39.071831130238756</v>
      </c>
      <c r="G52" s="43">
        <v>142711</v>
      </c>
      <c r="H52" s="43">
        <v>524013</v>
      </c>
      <c r="I52" s="43">
        <f t="shared" si="1"/>
        <v>53.695358130956038</v>
      </c>
      <c r="J52" s="45">
        <v>38249</v>
      </c>
      <c r="L52" s="3"/>
      <c r="M52" s="22"/>
      <c r="N52" s="22"/>
    </row>
    <row r="53" spans="1:14">
      <c r="A53" s="41" t="s">
        <v>372</v>
      </c>
      <c r="B53" s="41" t="s">
        <v>163</v>
      </c>
      <c r="C53" s="55">
        <v>1962</v>
      </c>
      <c r="D53" s="47">
        <v>4440</v>
      </c>
      <c r="E53" s="43">
        <v>284763.09000000003</v>
      </c>
      <c r="F53" s="43">
        <f t="shared" si="0"/>
        <v>64.135831081081093</v>
      </c>
      <c r="G53" s="43">
        <v>9940.64</v>
      </c>
      <c r="H53" s="43">
        <v>294703.73000000004</v>
      </c>
      <c r="I53" s="43">
        <f t="shared" si="1"/>
        <v>66.37471396396397</v>
      </c>
      <c r="J53" s="45">
        <v>24268</v>
      </c>
      <c r="L53" s="3"/>
      <c r="M53" s="22"/>
      <c r="N53" s="22"/>
    </row>
    <row r="54" spans="1:14">
      <c r="A54" s="41" t="s">
        <v>375</v>
      </c>
      <c r="B54" s="41" t="s">
        <v>164</v>
      </c>
      <c r="C54" s="55">
        <v>1960</v>
      </c>
      <c r="D54" s="47">
        <v>8966</v>
      </c>
      <c r="E54" s="43">
        <v>662398.38</v>
      </c>
      <c r="F54" s="43">
        <f t="shared" si="0"/>
        <v>73.878918135177344</v>
      </c>
      <c r="G54" s="43">
        <v>45149.24</v>
      </c>
      <c r="H54" s="43">
        <v>707547.62</v>
      </c>
      <c r="I54" s="43">
        <f t="shared" si="1"/>
        <v>78.914523756413118</v>
      </c>
      <c r="J54" s="45">
        <v>51496</v>
      </c>
      <c r="L54" s="3"/>
      <c r="M54" s="22"/>
      <c r="N54" s="22"/>
    </row>
    <row r="55" spans="1:14">
      <c r="A55" s="41" t="s">
        <v>375</v>
      </c>
      <c r="B55" s="41" t="s">
        <v>165</v>
      </c>
      <c r="C55" s="55">
        <v>1982</v>
      </c>
      <c r="D55" s="47">
        <v>5064</v>
      </c>
      <c r="E55" s="43">
        <v>189643</v>
      </c>
      <c r="F55" s="43">
        <f t="shared" si="0"/>
        <v>37.449249605055293</v>
      </c>
      <c r="G55" s="43">
        <v>25910</v>
      </c>
      <c r="H55" s="43">
        <v>215553</v>
      </c>
      <c r="I55" s="43">
        <f t="shared" si="1"/>
        <v>42.565758293838861</v>
      </c>
      <c r="J55" s="45">
        <v>27033</v>
      </c>
      <c r="L55" s="3"/>
      <c r="M55" s="22"/>
      <c r="N55" s="22"/>
    </row>
    <row r="56" spans="1:14">
      <c r="A56" s="41" t="s">
        <v>379</v>
      </c>
      <c r="B56" s="41" t="s">
        <v>166</v>
      </c>
      <c r="C56" s="56">
        <v>1948</v>
      </c>
      <c r="D56" s="47">
        <v>171992</v>
      </c>
      <c r="E56" s="43">
        <v>5266723</v>
      </c>
      <c r="F56" s="43">
        <f t="shared" si="0"/>
        <v>30.621906832875947</v>
      </c>
      <c r="G56" s="43">
        <v>245055</v>
      </c>
      <c r="H56" s="43">
        <v>5511778</v>
      </c>
      <c r="I56" s="43">
        <f t="shared" si="1"/>
        <v>32.046711474952325</v>
      </c>
      <c r="J56" s="45">
        <v>423933</v>
      </c>
      <c r="L56" s="3"/>
      <c r="M56" s="22"/>
      <c r="N56" s="22"/>
    </row>
    <row r="57" spans="1:14">
      <c r="A57" s="41" t="s">
        <v>369</v>
      </c>
      <c r="B57" s="41" t="s">
        <v>167</v>
      </c>
      <c r="C57" s="56">
        <v>1946</v>
      </c>
      <c r="D57" s="47">
        <v>29376</v>
      </c>
      <c r="E57" s="43">
        <v>1657433</v>
      </c>
      <c r="F57" s="43">
        <f t="shared" si="0"/>
        <v>56.421330337690634</v>
      </c>
      <c r="G57" s="43">
        <v>331880</v>
      </c>
      <c r="H57" s="43">
        <v>1989313</v>
      </c>
      <c r="I57" s="43">
        <f t="shared" si="1"/>
        <v>67.718988289760347</v>
      </c>
      <c r="J57" s="45">
        <v>92732</v>
      </c>
      <c r="L57" s="3"/>
      <c r="M57" s="22"/>
      <c r="N57" s="22"/>
    </row>
    <row r="58" spans="1:14">
      <c r="A58" s="41" t="s">
        <v>368</v>
      </c>
      <c r="B58" s="41" t="s">
        <v>168</v>
      </c>
      <c r="C58" s="56">
        <v>1989</v>
      </c>
      <c r="D58" s="47">
        <v>36499</v>
      </c>
      <c r="E58" s="43">
        <v>1631519.43</v>
      </c>
      <c r="F58" s="43">
        <f t="shared" si="0"/>
        <v>44.700387133894075</v>
      </c>
      <c r="G58" s="43">
        <v>288794.67</v>
      </c>
      <c r="H58" s="43">
        <v>1920314.1</v>
      </c>
      <c r="I58" s="43">
        <f t="shared" si="1"/>
        <v>52.612786651689092</v>
      </c>
      <c r="J58" s="45">
        <v>109582</v>
      </c>
      <c r="L58" s="3"/>
      <c r="M58" s="22"/>
      <c r="N58" s="22"/>
    </row>
    <row r="59" spans="1:14">
      <c r="A59" s="41" t="s">
        <v>374</v>
      </c>
      <c r="B59" s="41" t="s">
        <v>169</v>
      </c>
      <c r="C59" s="56">
        <v>1950</v>
      </c>
      <c r="D59" s="47">
        <v>10258</v>
      </c>
      <c r="E59" s="43">
        <v>420344</v>
      </c>
      <c r="F59" s="43">
        <f t="shared" si="0"/>
        <v>40.977188535776953</v>
      </c>
      <c r="G59" s="43"/>
      <c r="H59" s="43">
        <v>420344</v>
      </c>
      <c r="I59" s="43">
        <f t="shared" si="1"/>
        <v>40.977188535776953</v>
      </c>
      <c r="J59" s="45">
        <v>58844</v>
      </c>
      <c r="L59" s="3"/>
      <c r="M59" s="22"/>
      <c r="N59" s="22"/>
    </row>
    <row r="60" spans="1:14">
      <c r="A60" s="41" t="s">
        <v>368</v>
      </c>
      <c r="B60" s="41" t="s">
        <v>170</v>
      </c>
      <c r="C60" s="56">
        <v>1969</v>
      </c>
      <c r="D60" s="47">
        <v>48941</v>
      </c>
      <c r="E60" s="43">
        <v>2498014</v>
      </c>
      <c r="F60" s="43">
        <f t="shared" si="0"/>
        <v>51.041335485584682</v>
      </c>
      <c r="G60" s="43">
        <v>562382</v>
      </c>
      <c r="H60" s="43">
        <v>3060396</v>
      </c>
      <c r="I60" s="43">
        <f t="shared" si="1"/>
        <v>62.532355284934923</v>
      </c>
      <c r="J60" s="45">
        <v>129881</v>
      </c>
      <c r="L60" s="3"/>
      <c r="M60" s="22"/>
      <c r="N60" s="22"/>
    </row>
    <row r="61" spans="1:14">
      <c r="A61" s="41" t="s">
        <v>369</v>
      </c>
      <c r="B61" s="41" t="s">
        <v>171</v>
      </c>
      <c r="C61" s="56">
        <v>1945</v>
      </c>
      <c r="D61" s="47">
        <v>25811</v>
      </c>
      <c r="E61" s="43">
        <v>823525.13</v>
      </c>
      <c r="F61" s="43">
        <f t="shared" si="0"/>
        <v>31.905975359342914</v>
      </c>
      <c r="G61" s="43">
        <v>52827.1</v>
      </c>
      <c r="H61" s="43">
        <v>876352.23</v>
      </c>
      <c r="I61" s="43">
        <f t="shared" si="1"/>
        <v>33.952664755336869</v>
      </c>
      <c r="J61" s="45">
        <v>79227</v>
      </c>
      <c r="L61" s="3"/>
      <c r="M61" s="22"/>
      <c r="N61" s="22"/>
    </row>
    <row r="62" spans="1:14">
      <c r="A62" s="41" t="s">
        <v>372</v>
      </c>
      <c r="B62" s="41" t="s">
        <v>172</v>
      </c>
      <c r="C62" s="56">
        <v>1951</v>
      </c>
      <c r="D62" s="47">
        <v>3755</v>
      </c>
      <c r="E62" s="43">
        <v>194642</v>
      </c>
      <c r="F62" s="43">
        <f t="shared" si="0"/>
        <v>51.835419440745675</v>
      </c>
      <c r="G62" s="43">
        <v>2100</v>
      </c>
      <c r="H62" s="43">
        <v>196742</v>
      </c>
      <c r="I62" s="43">
        <f t="shared" si="1"/>
        <v>52.39467376830892</v>
      </c>
      <c r="J62" s="45">
        <v>23263</v>
      </c>
      <c r="L62" s="3"/>
      <c r="M62" s="22"/>
      <c r="N62" s="22"/>
    </row>
    <row r="63" spans="1:14">
      <c r="A63" s="41" t="s">
        <v>374</v>
      </c>
      <c r="B63" s="41" t="s">
        <v>173</v>
      </c>
      <c r="C63" s="56">
        <v>1951</v>
      </c>
      <c r="D63" s="47">
        <v>12826</v>
      </c>
      <c r="E63" s="43">
        <v>406534.1</v>
      </c>
      <c r="F63" s="43">
        <f t="shared" si="0"/>
        <v>31.696093871822857</v>
      </c>
      <c r="G63" s="43">
        <v>31863.78</v>
      </c>
      <c r="H63" s="43">
        <v>438397.88</v>
      </c>
      <c r="I63" s="43">
        <f t="shared" si="1"/>
        <v>34.180405426477471</v>
      </c>
      <c r="J63" s="45">
        <v>46269</v>
      </c>
      <c r="L63" s="3"/>
      <c r="M63" s="22"/>
      <c r="N63" s="22"/>
    </row>
    <row r="64" spans="1:14">
      <c r="A64" s="41" t="s">
        <v>372</v>
      </c>
      <c r="B64" s="41" t="s">
        <v>174</v>
      </c>
      <c r="C64" s="56">
        <v>1949</v>
      </c>
      <c r="D64" s="47">
        <v>4619</v>
      </c>
      <c r="E64" s="43">
        <v>117725</v>
      </c>
      <c r="F64" s="43">
        <f t="shared" si="0"/>
        <v>25.487118423901276</v>
      </c>
      <c r="G64" s="43">
        <v>45567.33</v>
      </c>
      <c r="H64" s="43">
        <v>163292.33000000002</v>
      </c>
      <c r="I64" s="43">
        <f t="shared" si="1"/>
        <v>35.352312188785454</v>
      </c>
      <c r="J64" s="45">
        <v>26088</v>
      </c>
      <c r="L64" s="3"/>
      <c r="M64" s="22"/>
      <c r="N64" s="22"/>
    </row>
    <row r="65" spans="1:14">
      <c r="A65" s="41" t="s">
        <v>375</v>
      </c>
      <c r="B65" s="41" t="s">
        <v>175</v>
      </c>
      <c r="C65" s="56">
        <v>1955</v>
      </c>
      <c r="D65" s="47">
        <v>5080</v>
      </c>
      <c r="E65" s="43">
        <v>214470</v>
      </c>
      <c r="F65" s="43">
        <f t="shared" si="0"/>
        <v>42.218503937007874</v>
      </c>
      <c r="G65" s="43"/>
      <c r="H65" s="43">
        <v>214470</v>
      </c>
      <c r="I65" s="43">
        <f t="shared" si="1"/>
        <v>42.218503937007874</v>
      </c>
      <c r="J65" s="45">
        <v>41721</v>
      </c>
      <c r="L65" s="3"/>
      <c r="M65" s="22"/>
      <c r="N65" s="22"/>
    </row>
    <row r="66" spans="1:14">
      <c r="A66" s="41" t="s">
        <v>372</v>
      </c>
      <c r="B66" s="41" t="s">
        <v>176</v>
      </c>
      <c r="C66" s="56">
        <v>1952</v>
      </c>
      <c r="D66" s="47">
        <v>3751</v>
      </c>
      <c r="E66" s="43">
        <v>182818</v>
      </c>
      <c r="F66" s="43">
        <f t="shared" si="0"/>
        <v>48.738469741402291</v>
      </c>
      <c r="G66" s="43">
        <v>24266</v>
      </c>
      <c r="H66" s="43">
        <v>207084</v>
      </c>
      <c r="I66" s="43">
        <f t="shared" si="1"/>
        <v>55.207677952545986</v>
      </c>
      <c r="J66" s="45">
        <v>23579</v>
      </c>
      <c r="L66" s="3"/>
      <c r="M66" s="22"/>
      <c r="N66" s="22"/>
    </row>
    <row r="67" spans="1:14">
      <c r="A67" s="41" t="s">
        <v>378</v>
      </c>
      <c r="B67" s="41" t="s">
        <v>177</v>
      </c>
      <c r="C67" s="56">
        <v>1946</v>
      </c>
      <c r="D67" s="47">
        <v>65527</v>
      </c>
      <c r="E67" s="43">
        <v>2677035.7000000002</v>
      </c>
      <c r="F67" s="43">
        <f t="shared" si="0"/>
        <v>40.853933493063934</v>
      </c>
      <c r="G67" s="43">
        <v>375644.82</v>
      </c>
      <c r="H67" s="43">
        <v>3052680.52</v>
      </c>
      <c r="I67" s="43">
        <f t="shared" si="1"/>
        <v>46.586605826605826</v>
      </c>
      <c r="J67" s="45">
        <v>172865</v>
      </c>
      <c r="L67" s="3"/>
      <c r="M67" s="22"/>
      <c r="N67" s="22"/>
    </row>
    <row r="68" spans="1:14">
      <c r="A68" s="41" t="s">
        <v>372</v>
      </c>
      <c r="B68" s="41" t="s">
        <v>178</v>
      </c>
      <c r="C68" s="56">
        <v>1949</v>
      </c>
      <c r="D68" s="47">
        <v>2989</v>
      </c>
      <c r="E68" s="43">
        <v>312216</v>
      </c>
      <c r="F68" s="43">
        <f t="shared" si="0"/>
        <v>104.45500167280026</v>
      </c>
      <c r="G68" s="43">
        <v>27978</v>
      </c>
      <c r="H68" s="43">
        <v>340194</v>
      </c>
      <c r="I68" s="43">
        <f t="shared" si="1"/>
        <v>113.81532285045165</v>
      </c>
      <c r="J68" s="45">
        <v>21270</v>
      </c>
      <c r="L68" s="3"/>
      <c r="M68" s="22"/>
      <c r="N68" s="22"/>
    </row>
    <row r="69" spans="1:14" s="3" customFormat="1">
      <c r="A69" s="41" t="s">
        <v>379</v>
      </c>
      <c r="B69" s="41" t="s">
        <v>416</v>
      </c>
      <c r="C69" s="56">
        <v>1965</v>
      </c>
      <c r="D69" s="47">
        <v>187703</v>
      </c>
      <c r="E69" s="43">
        <v>6629081.0099999998</v>
      </c>
      <c r="F69" s="43">
        <f>E69/D69</f>
        <v>35.316862330383636</v>
      </c>
      <c r="G69" s="43">
        <v>220339</v>
      </c>
      <c r="H69" s="43">
        <v>6849420.0099999998</v>
      </c>
      <c r="I69" s="43">
        <f>H69/D69</f>
        <v>36.490732753339053</v>
      </c>
      <c r="J69" s="45">
        <v>450337</v>
      </c>
      <c r="M69" s="22"/>
      <c r="N69" s="22"/>
    </row>
    <row r="70" spans="1:14">
      <c r="A70" s="41" t="s">
        <v>371</v>
      </c>
      <c r="B70" s="41" t="s">
        <v>179</v>
      </c>
      <c r="C70" s="56">
        <v>1978</v>
      </c>
      <c r="D70" s="47">
        <v>111100</v>
      </c>
      <c r="E70" s="43">
        <v>3496366</v>
      </c>
      <c r="F70" s="43">
        <f t="shared" si="0"/>
        <v>31.470441044104412</v>
      </c>
      <c r="G70" s="43">
        <v>527803</v>
      </c>
      <c r="H70" s="43">
        <v>4024169</v>
      </c>
      <c r="I70" s="43">
        <f t="shared" si="1"/>
        <v>36.221143114311431</v>
      </c>
      <c r="J70" s="45">
        <v>271593</v>
      </c>
      <c r="L70" s="3"/>
      <c r="M70" s="22"/>
      <c r="N70" s="22"/>
    </row>
    <row r="71" spans="1:14">
      <c r="A71" s="41" t="s">
        <v>379</v>
      </c>
      <c r="B71" s="41" t="s">
        <v>180</v>
      </c>
      <c r="C71" s="56">
        <v>1972</v>
      </c>
      <c r="D71" s="47">
        <v>168614</v>
      </c>
      <c r="E71" s="43">
        <v>7979249</v>
      </c>
      <c r="F71" s="43">
        <f t="shared" si="0"/>
        <v>47.322577010212676</v>
      </c>
      <c r="G71" s="43">
        <v>674988</v>
      </c>
      <c r="H71" s="43">
        <v>8654237</v>
      </c>
      <c r="I71" s="43">
        <f t="shared" si="1"/>
        <v>51.325732145610687</v>
      </c>
      <c r="J71" s="45">
        <v>409792</v>
      </c>
      <c r="L71" s="3"/>
      <c r="M71" s="22"/>
      <c r="N71" s="22"/>
    </row>
    <row r="72" spans="1:14">
      <c r="A72" s="41" t="s">
        <v>384</v>
      </c>
      <c r="B72" s="41" t="s">
        <v>181</v>
      </c>
      <c r="C72" s="56">
        <v>1957</v>
      </c>
      <c r="D72" s="47">
        <v>14689</v>
      </c>
      <c r="E72" s="43">
        <v>590716</v>
      </c>
      <c r="F72" s="43">
        <f t="shared" ref="F72:F134" si="2">E72/D72</f>
        <v>40.214854653141806</v>
      </c>
      <c r="G72" s="43"/>
      <c r="H72" s="43">
        <v>590716</v>
      </c>
      <c r="I72" s="43">
        <f t="shared" ref="I72:I134" si="3">H72/D72</f>
        <v>40.214854653141806</v>
      </c>
      <c r="J72" s="45">
        <v>46958</v>
      </c>
      <c r="L72" s="3"/>
      <c r="M72" s="22"/>
      <c r="N72" s="22"/>
    </row>
    <row r="73" spans="1:14">
      <c r="A73" s="41" t="s">
        <v>371</v>
      </c>
      <c r="B73" s="41" t="s">
        <v>182</v>
      </c>
      <c r="C73" s="56">
        <v>1964</v>
      </c>
      <c r="D73" s="47">
        <v>85886</v>
      </c>
      <c r="E73" s="43">
        <v>5462157.0499999998</v>
      </c>
      <c r="F73" s="43">
        <f t="shared" si="2"/>
        <v>63.597758074657101</v>
      </c>
      <c r="G73" s="43">
        <v>359691.63</v>
      </c>
      <c r="H73" s="43">
        <v>5821848.6799999997</v>
      </c>
      <c r="I73" s="43">
        <f t="shared" si="3"/>
        <v>67.785770439885425</v>
      </c>
      <c r="J73" s="45">
        <v>212953</v>
      </c>
      <c r="L73" s="3"/>
      <c r="M73" s="22"/>
      <c r="N73" s="22"/>
    </row>
    <row r="74" spans="1:14">
      <c r="A74" s="41" t="s">
        <v>374</v>
      </c>
      <c r="B74" s="41" t="s">
        <v>183</v>
      </c>
      <c r="C74" s="56">
        <v>1939</v>
      </c>
      <c r="D74" s="47">
        <v>16846</v>
      </c>
      <c r="E74" s="43">
        <v>958826.7</v>
      </c>
      <c r="F74" s="43">
        <f t="shared" si="2"/>
        <v>56.917173216193753</v>
      </c>
      <c r="G74" s="43">
        <v>107615.18</v>
      </c>
      <c r="H74" s="43">
        <v>1066441.8799999999</v>
      </c>
      <c r="I74" s="43">
        <f t="shared" si="3"/>
        <v>63.30534726344532</v>
      </c>
      <c r="J74" s="45">
        <v>57080</v>
      </c>
      <c r="L74" s="3"/>
      <c r="M74" s="22"/>
      <c r="N74" s="22"/>
    </row>
    <row r="75" spans="1:14">
      <c r="A75" s="41" t="s">
        <v>377</v>
      </c>
      <c r="B75" s="41" t="s">
        <v>184</v>
      </c>
      <c r="C75" s="56">
        <v>1961</v>
      </c>
      <c r="D75" s="47">
        <v>1519</v>
      </c>
      <c r="E75" s="43">
        <v>159818</v>
      </c>
      <c r="F75" s="43">
        <f t="shared" si="2"/>
        <v>105.21263989466755</v>
      </c>
      <c r="G75" s="43">
        <v>38932</v>
      </c>
      <c r="H75" s="43">
        <v>198750</v>
      </c>
      <c r="I75" s="43">
        <f t="shared" si="3"/>
        <v>130.84265964450296</v>
      </c>
      <c r="J75" s="45">
        <v>14921</v>
      </c>
      <c r="L75" s="3"/>
      <c r="M75" s="22"/>
      <c r="N75" s="22"/>
    </row>
    <row r="76" spans="1:14">
      <c r="A76" s="41" t="s">
        <v>375</v>
      </c>
      <c r="B76" s="41" t="s">
        <v>185</v>
      </c>
      <c r="C76" s="56">
        <v>1992</v>
      </c>
      <c r="D76" s="47">
        <v>6297</v>
      </c>
      <c r="E76" s="43">
        <v>378296.47</v>
      </c>
      <c r="F76" s="43">
        <f t="shared" si="2"/>
        <v>60.075666190249322</v>
      </c>
      <c r="G76" s="43">
        <v>8292.7199999999993</v>
      </c>
      <c r="H76" s="43">
        <v>386589.18999999994</v>
      </c>
      <c r="I76" s="43">
        <f t="shared" si="3"/>
        <v>61.392598062569469</v>
      </c>
      <c r="J76" s="45">
        <v>29503</v>
      </c>
      <c r="L76" s="3"/>
      <c r="M76" s="22"/>
      <c r="N76" s="22"/>
    </row>
    <row r="77" spans="1:14">
      <c r="A77" s="41" t="s">
        <v>369</v>
      </c>
      <c r="B77" s="41" t="s">
        <v>186</v>
      </c>
      <c r="C77" s="56">
        <v>1945</v>
      </c>
      <c r="D77" s="47">
        <v>29643</v>
      </c>
      <c r="E77" s="43">
        <v>850154.2</v>
      </c>
      <c r="F77" s="43">
        <f t="shared" si="2"/>
        <v>28.67976250716864</v>
      </c>
      <c r="G77" s="43">
        <v>41507.800000000003</v>
      </c>
      <c r="H77" s="43">
        <v>891662</v>
      </c>
      <c r="I77" s="43">
        <f t="shared" si="3"/>
        <v>30.080018891475223</v>
      </c>
      <c r="J77" s="45">
        <v>85188</v>
      </c>
      <c r="L77" s="3"/>
      <c r="M77" s="22"/>
      <c r="N77" s="22"/>
    </row>
    <row r="78" spans="1:14">
      <c r="A78" s="41" t="s">
        <v>369</v>
      </c>
      <c r="B78" s="41" t="s">
        <v>187</v>
      </c>
      <c r="C78" s="56">
        <v>1953</v>
      </c>
      <c r="D78" s="47">
        <v>21314</v>
      </c>
      <c r="E78" s="43">
        <v>1218313.18</v>
      </c>
      <c r="F78" s="43">
        <f t="shared" si="2"/>
        <v>57.160231772543867</v>
      </c>
      <c r="G78" s="43">
        <v>105236.18</v>
      </c>
      <c r="H78" s="43">
        <v>1323549.3600000001</v>
      </c>
      <c r="I78" s="43">
        <f t="shared" si="3"/>
        <v>62.097652247349167</v>
      </c>
      <c r="J78" s="45">
        <v>62855</v>
      </c>
      <c r="L78" s="3"/>
      <c r="M78" s="22"/>
      <c r="N78" s="22"/>
    </row>
    <row r="79" spans="1:14">
      <c r="A79" s="41" t="s">
        <v>370</v>
      </c>
      <c r="B79" s="41" t="s">
        <v>188</v>
      </c>
      <c r="C79" s="56">
        <v>1970</v>
      </c>
      <c r="D79" s="47">
        <v>61030</v>
      </c>
      <c r="E79" s="43">
        <v>2993570.28</v>
      </c>
      <c r="F79" s="43">
        <f t="shared" si="2"/>
        <v>49.05079927904309</v>
      </c>
      <c r="G79" s="43">
        <v>222418.44</v>
      </c>
      <c r="H79" s="43">
        <v>3215988.7199999997</v>
      </c>
      <c r="I79" s="43">
        <f t="shared" si="3"/>
        <v>52.695210879895129</v>
      </c>
      <c r="J79" s="45">
        <v>154549</v>
      </c>
      <c r="L79" s="3"/>
      <c r="M79" s="22"/>
      <c r="N79" s="22"/>
    </row>
    <row r="80" spans="1:14">
      <c r="A80" s="41" t="s">
        <v>371</v>
      </c>
      <c r="B80" s="41" t="s">
        <v>189</v>
      </c>
      <c r="C80" s="56">
        <v>1945</v>
      </c>
      <c r="D80" s="47">
        <v>120978</v>
      </c>
      <c r="E80" s="43">
        <v>4592020.03</v>
      </c>
      <c r="F80" s="43">
        <f t="shared" si="2"/>
        <v>37.957480120352464</v>
      </c>
      <c r="G80" s="43">
        <v>802037.38</v>
      </c>
      <c r="H80" s="43">
        <v>5394057.4100000001</v>
      </c>
      <c r="I80" s="43">
        <f t="shared" si="3"/>
        <v>44.587093603795729</v>
      </c>
      <c r="J80" s="45">
        <v>294685</v>
      </c>
      <c r="L80" s="3"/>
      <c r="M80" s="22"/>
      <c r="N80" s="22"/>
    </row>
    <row r="81" spans="1:14">
      <c r="A81" s="41" t="s">
        <v>375</v>
      </c>
      <c r="B81" s="41" t="s">
        <v>190</v>
      </c>
      <c r="C81" s="56">
        <v>1952</v>
      </c>
      <c r="D81" s="47">
        <v>9531</v>
      </c>
      <c r="E81" s="43">
        <v>378453</v>
      </c>
      <c r="F81" s="43">
        <f t="shared" si="2"/>
        <v>39.707585772741581</v>
      </c>
      <c r="G81" s="43"/>
      <c r="H81" s="43">
        <v>378453</v>
      </c>
      <c r="I81" s="43">
        <f t="shared" si="3"/>
        <v>39.707585772741581</v>
      </c>
      <c r="J81" s="45">
        <v>37609</v>
      </c>
      <c r="L81" s="3"/>
      <c r="M81" s="22"/>
      <c r="N81" s="22"/>
    </row>
    <row r="82" spans="1:14">
      <c r="A82" s="41" t="s">
        <v>375</v>
      </c>
      <c r="B82" s="41" t="s">
        <v>191</v>
      </c>
      <c r="C82" s="56">
        <v>1956</v>
      </c>
      <c r="D82" s="47">
        <v>6775</v>
      </c>
      <c r="E82" s="43">
        <v>291779.58</v>
      </c>
      <c r="F82" s="43">
        <f t="shared" si="2"/>
        <v>43.067096678966792</v>
      </c>
      <c r="G82" s="43">
        <v>24145.9</v>
      </c>
      <c r="H82" s="43">
        <v>315925.48000000004</v>
      </c>
      <c r="I82" s="43">
        <f t="shared" si="3"/>
        <v>46.631067158671591</v>
      </c>
      <c r="J82" s="45">
        <v>34882</v>
      </c>
      <c r="L82" s="3"/>
      <c r="M82" s="22"/>
      <c r="N82" s="22"/>
    </row>
    <row r="83" spans="1:14">
      <c r="A83" s="41" t="s">
        <v>385</v>
      </c>
      <c r="B83" s="41" t="s">
        <v>192</v>
      </c>
      <c r="C83" s="56">
        <v>1950</v>
      </c>
      <c r="D83" s="47">
        <v>202676</v>
      </c>
      <c r="E83" s="43">
        <v>10913593.41</v>
      </c>
      <c r="F83" s="43">
        <f t="shared" si="2"/>
        <v>53.84748766504174</v>
      </c>
      <c r="G83" s="43">
        <v>842941.47</v>
      </c>
      <c r="H83" s="43">
        <v>11756534.880000001</v>
      </c>
      <c r="I83" s="43">
        <f t="shared" si="3"/>
        <v>58.006546803765623</v>
      </c>
      <c r="J83" s="45">
        <v>494837</v>
      </c>
      <c r="L83" s="3"/>
      <c r="M83" s="22"/>
      <c r="N83" s="22"/>
    </row>
    <row r="84" spans="1:14">
      <c r="A84" s="41" t="s">
        <v>370</v>
      </c>
      <c r="B84" s="41" t="s">
        <v>193</v>
      </c>
      <c r="C84" s="56">
        <v>1955</v>
      </c>
      <c r="D84" s="47">
        <v>34807</v>
      </c>
      <c r="E84" s="43">
        <v>2990385</v>
      </c>
      <c r="F84" s="43">
        <f t="shared" si="2"/>
        <v>85.913322032924412</v>
      </c>
      <c r="G84" s="43">
        <v>436576</v>
      </c>
      <c r="H84" s="43">
        <v>3426961</v>
      </c>
      <c r="I84" s="43">
        <f t="shared" si="3"/>
        <v>98.456086419398403</v>
      </c>
      <c r="J84" s="45">
        <v>90836</v>
      </c>
      <c r="L84" s="3"/>
      <c r="M84" s="22"/>
      <c r="N84" s="22"/>
    </row>
    <row r="85" spans="1:14">
      <c r="A85" s="41" t="s">
        <v>374</v>
      </c>
      <c r="B85" s="41" t="s">
        <v>194</v>
      </c>
      <c r="C85" s="56">
        <v>1946</v>
      </c>
      <c r="D85" s="47">
        <v>11595</v>
      </c>
      <c r="E85" s="43">
        <v>516887.96</v>
      </c>
      <c r="F85" s="43">
        <f t="shared" si="2"/>
        <v>44.578521776627859</v>
      </c>
      <c r="G85" s="43">
        <v>36114.800000000003</v>
      </c>
      <c r="H85" s="43">
        <v>553002.76</v>
      </c>
      <c r="I85" s="43">
        <f t="shared" si="3"/>
        <v>47.693209141871499</v>
      </c>
      <c r="J85" s="45">
        <v>45302</v>
      </c>
      <c r="L85" s="3"/>
      <c r="M85" s="22"/>
      <c r="N85" s="22"/>
    </row>
    <row r="86" spans="1:14">
      <c r="A86" s="41" t="s">
        <v>370</v>
      </c>
      <c r="B86" s="41" t="s">
        <v>195</v>
      </c>
      <c r="C86" s="56">
        <v>1971</v>
      </c>
      <c r="D86" s="47">
        <v>58136</v>
      </c>
      <c r="E86" s="43">
        <v>3222037</v>
      </c>
      <c r="F86" s="43">
        <f t="shared" si="2"/>
        <v>55.422406082289804</v>
      </c>
      <c r="G86" s="43">
        <v>323136</v>
      </c>
      <c r="H86" s="43">
        <v>3545173</v>
      </c>
      <c r="I86" s="43">
        <f t="shared" si="3"/>
        <v>60.980683225540112</v>
      </c>
      <c r="J86" s="45">
        <v>146184</v>
      </c>
      <c r="L86" s="3"/>
      <c r="M86" s="22"/>
      <c r="N86" s="22"/>
    </row>
    <row r="87" spans="1:14">
      <c r="A87" s="41" t="s">
        <v>368</v>
      </c>
      <c r="B87" s="41" t="s">
        <v>196</v>
      </c>
      <c r="C87" s="56">
        <v>1945</v>
      </c>
      <c r="D87" s="47">
        <v>44629</v>
      </c>
      <c r="E87" s="43">
        <v>1657048</v>
      </c>
      <c r="F87" s="43">
        <f t="shared" si="2"/>
        <v>37.129400165811468</v>
      </c>
      <c r="G87" s="43">
        <v>13367</v>
      </c>
      <c r="H87" s="43">
        <v>1670415</v>
      </c>
      <c r="I87" s="43">
        <f t="shared" si="3"/>
        <v>37.428913934885387</v>
      </c>
      <c r="J87" s="45">
        <v>116024</v>
      </c>
      <c r="L87" s="3"/>
      <c r="M87" s="22"/>
      <c r="N87" s="22"/>
    </row>
    <row r="88" spans="1:14">
      <c r="A88" s="41" t="s">
        <v>369</v>
      </c>
      <c r="B88" s="41" t="s">
        <v>197</v>
      </c>
      <c r="C88" s="56">
        <v>1949</v>
      </c>
      <c r="D88" s="47">
        <v>21249</v>
      </c>
      <c r="E88" s="43">
        <v>1621516</v>
      </c>
      <c r="F88" s="43">
        <f t="shared" si="2"/>
        <v>76.310226363593586</v>
      </c>
      <c r="G88" s="43">
        <v>102876</v>
      </c>
      <c r="H88" s="43">
        <v>1724392</v>
      </c>
      <c r="I88" s="43">
        <f t="shared" si="3"/>
        <v>81.151677726010632</v>
      </c>
      <c r="J88" s="45">
        <v>64326</v>
      </c>
      <c r="L88" s="3"/>
      <c r="M88" s="22"/>
      <c r="N88" s="22"/>
    </row>
    <row r="89" spans="1:14">
      <c r="A89" s="41" t="s">
        <v>379</v>
      </c>
      <c r="B89" s="41" t="s">
        <v>198</v>
      </c>
      <c r="C89" s="56">
        <v>1956</v>
      </c>
      <c r="D89" s="47">
        <v>199928</v>
      </c>
      <c r="E89" s="43">
        <v>8386944.0499999998</v>
      </c>
      <c r="F89" s="43">
        <f t="shared" si="2"/>
        <v>41.949822185986953</v>
      </c>
      <c r="G89" s="43">
        <v>1137258.58</v>
      </c>
      <c r="H89" s="43">
        <v>9524202.6300000008</v>
      </c>
      <c r="I89" s="43">
        <f t="shared" si="3"/>
        <v>47.638162888639911</v>
      </c>
      <c r="J89" s="45">
        <v>496961</v>
      </c>
      <c r="L89" s="3"/>
      <c r="M89" s="22"/>
      <c r="N89" s="22"/>
    </row>
    <row r="90" spans="1:14">
      <c r="A90" s="41" t="s">
        <v>375</v>
      </c>
      <c r="B90" s="41" t="s">
        <v>199</v>
      </c>
      <c r="C90" s="56">
        <v>1951</v>
      </c>
      <c r="D90" s="47">
        <v>7819</v>
      </c>
      <c r="E90" s="43">
        <v>418127.27</v>
      </c>
      <c r="F90" s="43">
        <f t="shared" si="2"/>
        <v>53.475798695485359</v>
      </c>
      <c r="G90" s="43"/>
      <c r="H90" s="43">
        <v>418127.27</v>
      </c>
      <c r="I90" s="43">
        <f t="shared" si="3"/>
        <v>53.475798695485359</v>
      </c>
      <c r="J90" s="45">
        <v>38288</v>
      </c>
      <c r="L90" s="3"/>
      <c r="M90" s="22"/>
      <c r="N90" s="22"/>
    </row>
    <row r="91" spans="1:14">
      <c r="A91" s="41" t="s">
        <v>372</v>
      </c>
      <c r="B91" s="41" t="s">
        <v>200</v>
      </c>
      <c r="C91" s="56">
        <v>1978</v>
      </c>
      <c r="D91" s="47">
        <v>3080</v>
      </c>
      <c r="E91" s="43">
        <v>106460.94</v>
      </c>
      <c r="F91" s="43">
        <f t="shared" si="2"/>
        <v>34.565240259740257</v>
      </c>
      <c r="G91" s="43"/>
      <c r="H91" s="43">
        <v>106460.94</v>
      </c>
      <c r="I91" s="43">
        <f t="shared" si="3"/>
        <v>34.565240259740257</v>
      </c>
      <c r="J91" s="45">
        <v>19454</v>
      </c>
      <c r="L91" s="3"/>
      <c r="M91" s="22"/>
      <c r="N91" s="22"/>
    </row>
    <row r="92" spans="1:14">
      <c r="A92" s="41" t="s">
        <v>381</v>
      </c>
      <c r="B92" s="41" t="s">
        <v>201</v>
      </c>
      <c r="C92" s="56">
        <v>1946</v>
      </c>
      <c r="D92" s="47">
        <v>75170</v>
      </c>
      <c r="E92" s="43">
        <v>3760733</v>
      </c>
      <c r="F92" s="43">
        <f t="shared" si="2"/>
        <v>50.029705999733935</v>
      </c>
      <c r="G92" s="43">
        <v>317142</v>
      </c>
      <c r="H92" s="43">
        <v>4077875</v>
      </c>
      <c r="I92" s="43">
        <f t="shared" si="3"/>
        <v>54.248702940002659</v>
      </c>
      <c r="J92" s="45">
        <v>189358</v>
      </c>
      <c r="L92" s="3"/>
      <c r="M92" s="22"/>
      <c r="N92" s="22"/>
    </row>
    <row r="93" spans="1:14">
      <c r="A93" s="41" t="s">
        <v>370</v>
      </c>
      <c r="B93" s="41" t="s">
        <v>202</v>
      </c>
      <c r="C93" s="56">
        <v>1958</v>
      </c>
      <c r="D93" s="47">
        <v>44786</v>
      </c>
      <c r="E93" s="43">
        <v>2232310</v>
      </c>
      <c r="F93" s="43">
        <f t="shared" si="2"/>
        <v>49.843924440673426</v>
      </c>
      <c r="G93" s="43">
        <v>311448</v>
      </c>
      <c r="H93" s="43">
        <v>2543758</v>
      </c>
      <c r="I93" s="43">
        <f t="shared" si="3"/>
        <v>56.798061894341984</v>
      </c>
      <c r="J93" s="45">
        <v>115116</v>
      </c>
      <c r="L93" s="3"/>
      <c r="M93" s="22"/>
      <c r="N93" s="22"/>
    </row>
    <row r="94" spans="1:14">
      <c r="A94" s="41" t="s">
        <v>371</v>
      </c>
      <c r="B94" s="41" t="s">
        <v>203</v>
      </c>
      <c r="C94" s="56">
        <v>1947</v>
      </c>
      <c r="D94" s="47">
        <v>83356</v>
      </c>
      <c r="E94" s="43">
        <v>4099160.46</v>
      </c>
      <c r="F94" s="43">
        <f t="shared" si="2"/>
        <v>49.176549498536396</v>
      </c>
      <c r="G94" s="43">
        <v>442071.97</v>
      </c>
      <c r="H94" s="43">
        <v>4541232.43</v>
      </c>
      <c r="I94" s="43">
        <f t="shared" si="3"/>
        <v>54.479970607994623</v>
      </c>
      <c r="J94" s="45">
        <v>206944</v>
      </c>
      <c r="L94" s="3"/>
      <c r="M94" s="22"/>
      <c r="N94" s="22"/>
    </row>
    <row r="95" spans="1:14">
      <c r="A95" s="41" t="s">
        <v>369</v>
      </c>
      <c r="B95" s="41" t="s">
        <v>204</v>
      </c>
      <c r="C95" s="56">
        <v>1952</v>
      </c>
      <c r="D95" s="47">
        <v>24017</v>
      </c>
      <c r="E95" s="43">
        <v>1079313.44</v>
      </c>
      <c r="F95" s="43">
        <f t="shared" si="2"/>
        <v>44.939561144189533</v>
      </c>
      <c r="G95" s="43">
        <v>66024.61</v>
      </c>
      <c r="H95" s="43">
        <v>1145338.05</v>
      </c>
      <c r="I95" s="43">
        <f t="shared" si="3"/>
        <v>47.688639297164514</v>
      </c>
      <c r="J95" s="45">
        <v>90511</v>
      </c>
      <c r="L95" s="3"/>
      <c r="M95" s="22"/>
      <c r="N95" s="22"/>
    </row>
    <row r="96" spans="1:14">
      <c r="A96" s="41" t="s">
        <v>374</v>
      </c>
      <c r="B96" s="41" t="s">
        <v>205</v>
      </c>
      <c r="C96" s="56">
        <v>1956</v>
      </c>
      <c r="D96" s="47">
        <v>14092</v>
      </c>
      <c r="E96" s="43">
        <v>689187.5</v>
      </c>
      <c r="F96" s="43">
        <f t="shared" si="2"/>
        <v>48.906294351405052</v>
      </c>
      <c r="G96" s="43">
        <v>35543</v>
      </c>
      <c r="H96" s="43">
        <v>724730.5</v>
      </c>
      <c r="I96" s="43">
        <f t="shared" si="3"/>
        <v>51.428505535055351</v>
      </c>
      <c r="J96" s="45">
        <v>54478</v>
      </c>
      <c r="L96" s="3"/>
      <c r="M96" s="22"/>
      <c r="N96" s="22"/>
    </row>
    <row r="97" spans="1:14">
      <c r="A97" s="41" t="s">
        <v>384</v>
      </c>
      <c r="B97" s="41" t="s">
        <v>206</v>
      </c>
      <c r="C97" s="56">
        <v>1945</v>
      </c>
      <c r="D97" s="47">
        <v>30276</v>
      </c>
      <c r="E97" s="43">
        <v>2553511</v>
      </c>
      <c r="F97" s="43">
        <f t="shared" si="2"/>
        <v>84.341095256969211</v>
      </c>
      <c r="G97" s="43">
        <v>544587</v>
      </c>
      <c r="H97" s="43">
        <v>3098098</v>
      </c>
      <c r="I97" s="43">
        <f t="shared" si="3"/>
        <v>102.32851103184041</v>
      </c>
      <c r="J97" s="45">
        <v>81887</v>
      </c>
      <c r="L97" s="3"/>
      <c r="M97" s="22"/>
      <c r="N97" s="22"/>
    </row>
    <row r="98" spans="1:14">
      <c r="A98" s="41" t="s">
        <v>375</v>
      </c>
      <c r="B98" s="41" t="s">
        <v>207</v>
      </c>
      <c r="C98" s="56">
        <v>1955</v>
      </c>
      <c r="D98" s="47">
        <v>7466</v>
      </c>
      <c r="E98" s="43">
        <v>236846.55</v>
      </c>
      <c r="F98" s="43">
        <f t="shared" si="2"/>
        <v>31.723352531476024</v>
      </c>
      <c r="G98" s="43"/>
      <c r="H98" s="43">
        <v>236846.55</v>
      </c>
      <c r="I98" s="43">
        <f t="shared" si="3"/>
        <v>31.723352531476024</v>
      </c>
      <c r="J98" s="45">
        <v>37538</v>
      </c>
      <c r="L98" s="3"/>
      <c r="M98" s="22"/>
      <c r="N98" s="22"/>
    </row>
    <row r="99" spans="1:14">
      <c r="A99" s="41" t="s">
        <v>372</v>
      </c>
      <c r="B99" s="41" t="s">
        <v>208</v>
      </c>
      <c r="C99" s="56">
        <v>1974</v>
      </c>
      <c r="D99" s="47">
        <v>2528</v>
      </c>
      <c r="E99" s="43">
        <v>80011.5</v>
      </c>
      <c r="F99" s="43">
        <f t="shared" si="2"/>
        <v>31.650118670886076</v>
      </c>
      <c r="G99" s="43">
        <v>6000</v>
      </c>
      <c r="H99" s="43">
        <v>86011.5</v>
      </c>
      <c r="I99" s="43">
        <f t="shared" si="3"/>
        <v>34.023536392405063</v>
      </c>
      <c r="J99" s="45">
        <v>20121</v>
      </c>
      <c r="L99" s="3"/>
      <c r="M99" s="22"/>
      <c r="N99" s="22"/>
    </row>
    <row r="100" spans="1:14">
      <c r="A100" s="41" t="s">
        <v>374</v>
      </c>
      <c r="B100" s="41" t="s">
        <v>209</v>
      </c>
      <c r="C100" s="56">
        <v>1946</v>
      </c>
      <c r="D100" s="47">
        <v>17045</v>
      </c>
      <c r="E100" s="43">
        <v>1234276.8</v>
      </c>
      <c r="F100" s="43">
        <f t="shared" si="2"/>
        <v>72.412836608976235</v>
      </c>
      <c r="G100" s="43">
        <v>166674</v>
      </c>
      <c r="H100" s="43">
        <v>1400950.8</v>
      </c>
      <c r="I100" s="43">
        <f t="shared" si="3"/>
        <v>82.191305368143148</v>
      </c>
      <c r="J100" s="45">
        <v>57186</v>
      </c>
      <c r="L100" s="3"/>
      <c r="M100" s="22"/>
      <c r="N100" s="22"/>
    </row>
    <row r="101" spans="1:14">
      <c r="A101" s="41" t="s">
        <v>374</v>
      </c>
      <c r="B101" s="41" t="s">
        <v>210</v>
      </c>
      <c r="C101" s="56">
        <v>1963</v>
      </c>
      <c r="D101" s="47">
        <v>19655</v>
      </c>
      <c r="E101" s="43">
        <v>636935.56000000006</v>
      </c>
      <c r="F101" s="43">
        <f t="shared" si="2"/>
        <v>32.405777664716361</v>
      </c>
      <c r="G101" s="43">
        <v>87272.52</v>
      </c>
      <c r="H101" s="43">
        <v>724208.08</v>
      </c>
      <c r="I101" s="43">
        <f t="shared" si="3"/>
        <v>36.845997456118035</v>
      </c>
      <c r="J101" s="45">
        <v>62940</v>
      </c>
      <c r="L101" s="3"/>
      <c r="M101" s="22"/>
      <c r="N101" s="22"/>
    </row>
    <row r="102" spans="1:14">
      <c r="A102" s="41" t="s">
        <v>374</v>
      </c>
      <c r="B102" s="41" t="s">
        <v>211</v>
      </c>
      <c r="C102" s="56">
        <v>1950</v>
      </c>
      <c r="D102" s="47">
        <v>13764</v>
      </c>
      <c r="E102" s="43">
        <v>643637.14</v>
      </c>
      <c r="F102" s="43">
        <f t="shared" si="2"/>
        <v>46.762361232199943</v>
      </c>
      <c r="G102" s="43">
        <v>48986.05</v>
      </c>
      <c r="H102" s="43">
        <v>692623.19000000006</v>
      </c>
      <c r="I102" s="43">
        <f t="shared" si="3"/>
        <v>50.321359343214183</v>
      </c>
      <c r="J102" s="45">
        <v>49976</v>
      </c>
      <c r="L102" s="3"/>
      <c r="M102" s="22"/>
      <c r="N102" s="22"/>
    </row>
    <row r="103" spans="1:14">
      <c r="A103" s="41" t="s">
        <v>375</v>
      </c>
      <c r="B103" s="41" t="s">
        <v>212</v>
      </c>
      <c r="C103" s="56">
        <v>1945</v>
      </c>
      <c r="D103" s="47">
        <v>5961</v>
      </c>
      <c r="E103" s="43">
        <v>343957</v>
      </c>
      <c r="F103" s="43">
        <f t="shared" si="2"/>
        <v>57.701224626740476</v>
      </c>
      <c r="G103" s="43">
        <v>55858</v>
      </c>
      <c r="H103" s="43">
        <v>399815</v>
      </c>
      <c r="I103" s="43">
        <f t="shared" si="3"/>
        <v>67.071800033551412</v>
      </c>
      <c r="J103" s="45">
        <v>28773</v>
      </c>
      <c r="L103" s="3"/>
      <c r="M103" s="22"/>
      <c r="N103" s="22"/>
    </row>
    <row r="104" spans="1:14">
      <c r="A104" s="41" t="s">
        <v>375</v>
      </c>
      <c r="B104" s="41" t="s">
        <v>213</v>
      </c>
      <c r="C104" s="56">
        <v>1975</v>
      </c>
      <c r="D104" s="47">
        <v>6854</v>
      </c>
      <c r="E104" s="43">
        <v>442840</v>
      </c>
      <c r="F104" s="43">
        <f t="shared" si="2"/>
        <v>64.610446454625034</v>
      </c>
      <c r="G104" s="43">
        <v>4757.8</v>
      </c>
      <c r="H104" s="43">
        <v>447597.8</v>
      </c>
      <c r="I104" s="43">
        <f t="shared" si="3"/>
        <v>65.304610446454618</v>
      </c>
      <c r="J104" s="45">
        <v>30689</v>
      </c>
      <c r="L104" s="3"/>
      <c r="M104" s="22"/>
      <c r="N104" s="22"/>
    </row>
    <row r="105" spans="1:14">
      <c r="A105" s="41" t="s">
        <v>385</v>
      </c>
      <c r="B105" s="41" t="s">
        <v>214</v>
      </c>
      <c r="C105" s="56">
        <v>1948</v>
      </c>
      <c r="D105" s="47">
        <v>160021</v>
      </c>
      <c r="E105" s="43">
        <v>10947362.970000001</v>
      </c>
      <c r="F105" s="43">
        <f t="shared" si="2"/>
        <v>68.412039482317951</v>
      </c>
      <c r="G105" s="43">
        <v>1017919.42</v>
      </c>
      <c r="H105" s="43">
        <v>11965282.390000001</v>
      </c>
      <c r="I105" s="43">
        <f t="shared" si="3"/>
        <v>74.773200954874682</v>
      </c>
      <c r="J105" s="45">
        <v>389697</v>
      </c>
      <c r="L105" s="3"/>
      <c r="M105" s="22"/>
      <c r="N105" s="22"/>
    </row>
    <row r="106" spans="1:14">
      <c r="A106" s="41" t="s">
        <v>370</v>
      </c>
      <c r="B106" s="41" t="s">
        <v>215</v>
      </c>
      <c r="C106" s="56">
        <v>1964</v>
      </c>
      <c r="D106" s="47">
        <v>71025</v>
      </c>
      <c r="E106" s="43">
        <v>4105128</v>
      </c>
      <c r="F106" s="43">
        <f t="shared" si="2"/>
        <v>57.798352692713834</v>
      </c>
      <c r="G106" s="43">
        <v>466659</v>
      </c>
      <c r="H106" s="43">
        <v>4571787</v>
      </c>
      <c r="I106" s="43">
        <f t="shared" si="3"/>
        <v>64.368701161562825</v>
      </c>
      <c r="J106" s="45">
        <v>175232</v>
      </c>
      <c r="L106" s="3"/>
      <c r="M106" s="22"/>
      <c r="N106" s="22"/>
    </row>
    <row r="107" spans="1:14">
      <c r="A107" s="41" t="s">
        <v>375</v>
      </c>
      <c r="B107" s="41" t="s">
        <v>216</v>
      </c>
      <c r="C107" s="56">
        <v>1968</v>
      </c>
      <c r="D107" s="47">
        <v>5327</v>
      </c>
      <c r="E107" s="43">
        <v>200159.59</v>
      </c>
      <c r="F107" s="43">
        <f t="shared" si="2"/>
        <v>37.57454289468744</v>
      </c>
      <c r="G107" s="43">
        <v>22449.45</v>
      </c>
      <c r="H107" s="43">
        <v>222609.04</v>
      </c>
      <c r="I107" s="43">
        <f t="shared" si="3"/>
        <v>41.788819222827108</v>
      </c>
      <c r="J107" s="45">
        <v>26742</v>
      </c>
      <c r="L107" s="3"/>
      <c r="M107" s="22"/>
      <c r="N107" s="22"/>
    </row>
    <row r="108" spans="1:14">
      <c r="A108" s="41" t="s">
        <v>368</v>
      </c>
      <c r="B108" s="41" t="s">
        <v>217</v>
      </c>
      <c r="C108" s="56">
        <v>1956</v>
      </c>
      <c r="D108" s="47">
        <v>41431</v>
      </c>
      <c r="E108" s="43">
        <v>2052345</v>
      </c>
      <c r="F108" s="43">
        <f t="shared" si="2"/>
        <v>49.53645820762231</v>
      </c>
      <c r="G108" s="43">
        <v>92354</v>
      </c>
      <c r="H108" s="43">
        <v>2144699</v>
      </c>
      <c r="I108" s="43">
        <f t="shared" si="3"/>
        <v>51.765562018778212</v>
      </c>
      <c r="J108" s="45">
        <v>109155</v>
      </c>
      <c r="L108" s="3"/>
      <c r="M108" s="22"/>
      <c r="N108" s="22"/>
    </row>
    <row r="109" spans="1:14">
      <c r="A109" s="41" t="s">
        <v>374</v>
      </c>
      <c r="B109" s="41" t="s">
        <v>218</v>
      </c>
      <c r="C109" s="56">
        <v>1949</v>
      </c>
      <c r="D109" s="47">
        <v>15510</v>
      </c>
      <c r="E109" s="43">
        <v>334005</v>
      </c>
      <c r="F109" s="43">
        <f t="shared" si="2"/>
        <v>21.534816247582206</v>
      </c>
      <c r="G109" s="43">
        <v>46319</v>
      </c>
      <c r="H109" s="43">
        <v>380324</v>
      </c>
      <c r="I109" s="43">
        <f t="shared" si="3"/>
        <v>24.52121212121212</v>
      </c>
      <c r="J109" s="45">
        <v>68926</v>
      </c>
      <c r="L109" s="3"/>
      <c r="M109" s="22"/>
      <c r="N109" s="22"/>
    </row>
    <row r="110" spans="1:14">
      <c r="A110" s="41" t="s">
        <v>374</v>
      </c>
      <c r="B110" s="41" t="s">
        <v>219</v>
      </c>
      <c r="C110" s="56">
        <v>1946</v>
      </c>
      <c r="D110" s="47">
        <v>15217</v>
      </c>
      <c r="E110" s="43">
        <v>859265</v>
      </c>
      <c r="F110" s="43">
        <f t="shared" si="2"/>
        <v>56.467437734113162</v>
      </c>
      <c r="G110" s="43">
        <v>121837</v>
      </c>
      <c r="H110" s="43">
        <v>981102</v>
      </c>
      <c r="I110" s="43">
        <f t="shared" si="3"/>
        <v>64.474075047644078</v>
      </c>
      <c r="J110" s="45">
        <v>52149</v>
      </c>
      <c r="L110" s="3"/>
      <c r="M110" s="22"/>
      <c r="N110" s="22"/>
    </row>
    <row r="111" spans="1:14">
      <c r="A111" s="41" t="s">
        <v>373</v>
      </c>
      <c r="B111" s="41" t="s">
        <v>220</v>
      </c>
      <c r="C111" s="56">
        <v>1958</v>
      </c>
      <c r="D111" s="47">
        <v>189932</v>
      </c>
      <c r="E111" s="43">
        <v>9015630</v>
      </c>
      <c r="F111" s="43">
        <f t="shared" si="2"/>
        <v>47.467672640734577</v>
      </c>
      <c r="G111" s="43">
        <v>799999</v>
      </c>
      <c r="H111" s="43">
        <v>9815629</v>
      </c>
      <c r="I111" s="43">
        <f t="shared" si="3"/>
        <v>51.679701156203272</v>
      </c>
      <c r="J111" s="45">
        <v>454284</v>
      </c>
      <c r="L111" s="3"/>
      <c r="M111" s="22"/>
      <c r="N111" s="22"/>
    </row>
    <row r="112" spans="1:14">
      <c r="A112" s="41" t="s">
        <v>379</v>
      </c>
      <c r="B112" s="41" t="s">
        <v>221</v>
      </c>
      <c r="C112" s="56">
        <v>1948</v>
      </c>
      <c r="D112" s="47">
        <v>194134</v>
      </c>
      <c r="E112" s="43">
        <v>6604724.8099999996</v>
      </c>
      <c r="F112" s="43">
        <f t="shared" si="2"/>
        <v>34.02147387886717</v>
      </c>
      <c r="G112" s="43">
        <v>592425.54</v>
      </c>
      <c r="H112" s="43">
        <v>7197150.3499999996</v>
      </c>
      <c r="I112" s="43">
        <f t="shared" si="3"/>
        <v>37.073105947438364</v>
      </c>
      <c r="J112" s="45">
        <v>467902</v>
      </c>
      <c r="L112" s="3"/>
      <c r="M112" s="22"/>
      <c r="N112" s="22"/>
    </row>
    <row r="113" spans="1:14">
      <c r="A113" s="41" t="s">
        <v>370</v>
      </c>
      <c r="B113" s="41" t="s">
        <v>222</v>
      </c>
      <c r="C113" s="56">
        <v>1992</v>
      </c>
      <c r="D113" s="47">
        <v>63338</v>
      </c>
      <c r="E113" s="43">
        <v>2449699.2999999998</v>
      </c>
      <c r="F113" s="43">
        <f t="shared" si="2"/>
        <v>38.676612775900722</v>
      </c>
      <c r="G113" s="43">
        <v>367786.04</v>
      </c>
      <c r="H113" s="43">
        <v>2817485.34</v>
      </c>
      <c r="I113" s="43">
        <f t="shared" si="3"/>
        <v>44.483332912311724</v>
      </c>
      <c r="J113" s="45">
        <v>157691</v>
      </c>
      <c r="L113" s="3"/>
      <c r="M113" s="22"/>
      <c r="N113" s="22"/>
    </row>
    <row r="114" spans="1:14">
      <c r="A114" s="41" t="s">
        <v>381</v>
      </c>
      <c r="B114" s="41" t="s">
        <v>223</v>
      </c>
      <c r="C114" s="56">
        <v>1949</v>
      </c>
      <c r="D114" s="47">
        <v>77481</v>
      </c>
      <c r="E114" s="43">
        <v>2559712.7999999998</v>
      </c>
      <c r="F114" s="43">
        <f t="shared" si="2"/>
        <v>33.036651566190422</v>
      </c>
      <c r="G114" s="43">
        <v>310878.34000000003</v>
      </c>
      <c r="H114" s="43">
        <v>2870591.1399999997</v>
      </c>
      <c r="I114" s="43">
        <f t="shared" si="3"/>
        <v>37.048968650378796</v>
      </c>
      <c r="J114" s="45">
        <v>196124</v>
      </c>
      <c r="L114" s="3"/>
      <c r="M114" s="22"/>
      <c r="N114" s="22"/>
    </row>
    <row r="115" spans="1:14">
      <c r="A115" s="41" t="s">
        <v>368</v>
      </c>
      <c r="B115" s="41" t="s">
        <v>224</v>
      </c>
      <c r="C115" s="56">
        <v>1944</v>
      </c>
      <c r="D115" s="47">
        <v>69728</v>
      </c>
      <c r="E115" s="43">
        <v>1895196</v>
      </c>
      <c r="F115" s="43">
        <f t="shared" si="2"/>
        <v>27.179841670491051</v>
      </c>
      <c r="G115" s="43">
        <v>248184</v>
      </c>
      <c r="H115" s="43">
        <v>2143380</v>
      </c>
      <c r="I115" s="43">
        <f t="shared" si="3"/>
        <v>30.739157870582837</v>
      </c>
      <c r="J115" s="45">
        <v>185429</v>
      </c>
      <c r="L115" s="3"/>
      <c r="M115" s="22"/>
      <c r="N115" s="22"/>
    </row>
    <row r="116" spans="1:14">
      <c r="A116" s="41" t="s">
        <v>368</v>
      </c>
      <c r="B116" s="41" t="s">
        <v>225</v>
      </c>
      <c r="C116" s="56">
        <v>1945</v>
      </c>
      <c r="D116" s="47">
        <v>40858</v>
      </c>
      <c r="E116" s="43">
        <v>1588562.18</v>
      </c>
      <c r="F116" s="43">
        <f t="shared" si="2"/>
        <v>38.880076851534582</v>
      </c>
      <c r="G116" s="43">
        <v>275128.63</v>
      </c>
      <c r="H116" s="43">
        <v>1863690.81</v>
      </c>
      <c r="I116" s="43">
        <f t="shared" si="3"/>
        <v>45.613853100983896</v>
      </c>
      <c r="J116" s="45">
        <v>112035</v>
      </c>
      <c r="L116" s="3"/>
      <c r="M116" s="22"/>
      <c r="N116" s="22"/>
    </row>
    <row r="117" spans="1:14">
      <c r="A117" s="41" t="s">
        <v>373</v>
      </c>
      <c r="B117" s="41" t="s">
        <v>226</v>
      </c>
      <c r="C117" s="56">
        <v>1952</v>
      </c>
      <c r="D117" s="47">
        <v>143776</v>
      </c>
      <c r="E117" s="43">
        <v>9205305</v>
      </c>
      <c r="F117" s="43">
        <f t="shared" si="2"/>
        <v>64.025324115290445</v>
      </c>
      <c r="G117" s="43">
        <v>320924</v>
      </c>
      <c r="H117" s="43">
        <v>9526229</v>
      </c>
      <c r="I117" s="43">
        <f t="shared" si="3"/>
        <v>66.257435176941911</v>
      </c>
      <c r="J117" s="45">
        <v>351097</v>
      </c>
      <c r="L117" s="3"/>
      <c r="M117" s="22"/>
      <c r="N117" s="22"/>
    </row>
    <row r="118" spans="1:14">
      <c r="A118" s="41" t="s">
        <v>369</v>
      </c>
      <c r="B118" s="41" t="s">
        <v>227</v>
      </c>
      <c r="C118" s="56">
        <v>1945</v>
      </c>
      <c r="D118" s="47">
        <v>22983</v>
      </c>
      <c r="E118" s="43">
        <v>754436.19</v>
      </c>
      <c r="F118" s="43">
        <f t="shared" si="2"/>
        <v>32.82583605273463</v>
      </c>
      <c r="G118" s="43"/>
      <c r="H118" s="43">
        <v>754436.19</v>
      </c>
      <c r="I118" s="43">
        <f t="shared" si="3"/>
        <v>32.82583605273463</v>
      </c>
      <c r="J118" s="45">
        <v>85665</v>
      </c>
      <c r="L118" s="3"/>
      <c r="M118" s="22"/>
      <c r="N118" s="22"/>
    </row>
    <row r="119" spans="1:14">
      <c r="A119" s="41" t="s">
        <v>371</v>
      </c>
      <c r="B119" s="41" t="s">
        <v>228</v>
      </c>
      <c r="C119" s="56">
        <v>1955</v>
      </c>
      <c r="D119" s="47">
        <v>108072</v>
      </c>
      <c r="E119" s="43">
        <v>3319768</v>
      </c>
      <c r="F119" s="43">
        <f t="shared" si="2"/>
        <v>30.718113850025908</v>
      </c>
      <c r="G119" s="43">
        <v>266350</v>
      </c>
      <c r="H119" s="43">
        <v>3586118</v>
      </c>
      <c r="I119" s="43">
        <f t="shared" si="3"/>
        <v>33.182674513287438</v>
      </c>
      <c r="J119" s="45">
        <v>265811</v>
      </c>
      <c r="L119" s="3"/>
      <c r="M119" s="22"/>
      <c r="N119" s="22"/>
    </row>
    <row r="120" spans="1:14">
      <c r="A120" s="41" t="s">
        <v>371</v>
      </c>
      <c r="B120" s="41" t="s">
        <v>229</v>
      </c>
      <c r="C120" s="56">
        <v>1946</v>
      </c>
      <c r="D120" s="47">
        <v>114598</v>
      </c>
      <c r="E120" s="43">
        <v>6478212.4400000004</v>
      </c>
      <c r="F120" s="43">
        <f t="shared" si="2"/>
        <v>56.529890923052761</v>
      </c>
      <c r="G120" s="43">
        <v>573083.80000000005</v>
      </c>
      <c r="H120" s="43">
        <v>7051296.2400000002</v>
      </c>
      <c r="I120" s="43">
        <f t="shared" si="3"/>
        <v>61.530709436464861</v>
      </c>
      <c r="J120" s="45">
        <v>279506</v>
      </c>
      <c r="L120" s="3"/>
      <c r="M120" s="22"/>
      <c r="N120" s="22"/>
    </row>
    <row r="121" spans="1:14">
      <c r="A121" s="41" t="s">
        <v>368</v>
      </c>
      <c r="B121" s="41" t="s">
        <v>230</v>
      </c>
      <c r="C121" s="56">
        <v>1960</v>
      </c>
      <c r="D121" s="47">
        <v>68762</v>
      </c>
      <c r="E121" s="43">
        <v>1959238.7</v>
      </c>
      <c r="F121" s="43">
        <f t="shared" si="2"/>
        <v>28.493044123207586</v>
      </c>
      <c r="G121" s="43">
        <v>220296.05</v>
      </c>
      <c r="H121" s="43">
        <v>2179534.75</v>
      </c>
      <c r="I121" s="43">
        <f t="shared" si="3"/>
        <v>31.696791105552485</v>
      </c>
      <c r="J121" s="45">
        <v>172713</v>
      </c>
      <c r="L121" s="3"/>
      <c r="M121" s="22"/>
      <c r="N121" s="22"/>
    </row>
    <row r="122" spans="1:14">
      <c r="A122" s="41" t="s">
        <v>381</v>
      </c>
      <c r="B122" s="41" t="s">
        <v>231</v>
      </c>
      <c r="C122" s="56">
        <v>1967</v>
      </c>
      <c r="D122" s="47">
        <v>99016</v>
      </c>
      <c r="E122" s="43">
        <v>2827241.17</v>
      </c>
      <c r="F122" s="43">
        <f t="shared" si="2"/>
        <v>28.553376928981173</v>
      </c>
      <c r="G122" s="43">
        <v>428662.39</v>
      </c>
      <c r="H122" s="43">
        <v>3255903.56</v>
      </c>
      <c r="I122" s="43">
        <f t="shared" si="3"/>
        <v>32.882600387816112</v>
      </c>
      <c r="J122" s="45">
        <v>261765</v>
      </c>
      <c r="L122" s="3"/>
      <c r="M122" s="22"/>
      <c r="N122" s="22"/>
    </row>
    <row r="123" spans="1:14">
      <c r="A123" s="41" t="s">
        <v>369</v>
      </c>
      <c r="B123" s="41" t="s">
        <v>232</v>
      </c>
      <c r="C123" s="56">
        <v>1961</v>
      </c>
      <c r="D123" s="47">
        <v>23884</v>
      </c>
      <c r="E123" s="43">
        <v>1927310.76</v>
      </c>
      <c r="F123" s="43">
        <f t="shared" si="2"/>
        <v>80.694639088929833</v>
      </c>
      <c r="G123" s="43">
        <v>200611.4</v>
      </c>
      <c r="H123" s="43">
        <v>2127922.16</v>
      </c>
      <c r="I123" s="43">
        <f t="shared" si="3"/>
        <v>89.094044548651823</v>
      </c>
      <c r="J123" s="45">
        <v>71198</v>
      </c>
      <c r="L123" s="3"/>
      <c r="M123" s="22"/>
      <c r="N123" s="22"/>
    </row>
    <row r="124" spans="1:14">
      <c r="A124" s="41" t="s">
        <v>375</v>
      </c>
      <c r="B124" s="41" t="s">
        <v>233</v>
      </c>
      <c r="C124" s="56">
        <v>1946</v>
      </c>
      <c r="D124" s="47">
        <v>8069</v>
      </c>
      <c r="E124" s="43">
        <v>255151.87</v>
      </c>
      <c r="F124" s="43">
        <f t="shared" si="2"/>
        <v>31.621250464741603</v>
      </c>
      <c r="G124" s="43"/>
      <c r="H124" s="43">
        <v>255151.87</v>
      </c>
      <c r="I124" s="43">
        <f t="shared" si="3"/>
        <v>31.621250464741603</v>
      </c>
      <c r="J124" s="45">
        <v>39595</v>
      </c>
      <c r="L124" s="3"/>
      <c r="M124" s="22"/>
      <c r="N124" s="22"/>
    </row>
    <row r="125" spans="1:14">
      <c r="A125" s="41" t="s">
        <v>370</v>
      </c>
      <c r="B125" s="41" t="s">
        <v>234</v>
      </c>
      <c r="C125" s="56">
        <v>1947</v>
      </c>
      <c r="D125" s="47">
        <v>39481</v>
      </c>
      <c r="E125" s="43">
        <v>1498622.81</v>
      </c>
      <c r="F125" s="43">
        <f t="shared" si="2"/>
        <v>37.958076289860948</v>
      </c>
      <c r="G125" s="43">
        <v>183281.09</v>
      </c>
      <c r="H125" s="43">
        <v>1681903.9</v>
      </c>
      <c r="I125" s="43">
        <f t="shared" si="3"/>
        <v>42.600336870899923</v>
      </c>
      <c r="J125" s="45">
        <v>106514</v>
      </c>
      <c r="L125" s="3"/>
      <c r="M125" s="22"/>
      <c r="N125" s="22"/>
    </row>
    <row r="126" spans="1:14">
      <c r="A126" s="41" t="s">
        <v>373</v>
      </c>
      <c r="B126" s="41" t="s">
        <v>235</v>
      </c>
      <c r="C126" s="56">
        <v>1953</v>
      </c>
      <c r="D126" s="47">
        <v>225070</v>
      </c>
      <c r="E126" s="43">
        <v>8142927.3300000001</v>
      </c>
      <c r="F126" s="43">
        <f t="shared" si="2"/>
        <v>36.17953227884658</v>
      </c>
      <c r="G126" s="43">
        <v>924269.88</v>
      </c>
      <c r="H126" s="43">
        <v>9067197.2100000009</v>
      </c>
      <c r="I126" s="43">
        <f t="shared" si="3"/>
        <v>40.28612080686009</v>
      </c>
      <c r="J126" s="45">
        <v>544821</v>
      </c>
      <c r="L126" s="3"/>
      <c r="M126" s="22"/>
      <c r="N126" s="22"/>
    </row>
    <row r="127" spans="1:14">
      <c r="A127" s="41" t="s">
        <v>386</v>
      </c>
      <c r="B127" s="41" t="s">
        <v>236</v>
      </c>
      <c r="C127" s="56">
        <v>1909</v>
      </c>
      <c r="D127" s="47">
        <v>198331</v>
      </c>
      <c r="E127" s="43">
        <v>14759027.869999999</v>
      </c>
      <c r="F127" s="43">
        <f t="shared" si="2"/>
        <v>74.416142055452752</v>
      </c>
      <c r="G127" s="43">
        <v>1056309.96</v>
      </c>
      <c r="H127" s="43">
        <v>15815337.829999998</v>
      </c>
      <c r="I127" s="43">
        <f t="shared" si="3"/>
        <v>79.742137285648724</v>
      </c>
      <c r="J127" s="45">
        <v>482194</v>
      </c>
      <c r="L127" s="3"/>
      <c r="M127" s="22"/>
      <c r="N127" s="22"/>
    </row>
    <row r="128" spans="1:14">
      <c r="A128" s="41" t="s">
        <v>368</v>
      </c>
      <c r="B128" s="41" t="s">
        <v>237</v>
      </c>
      <c r="C128" s="56">
        <v>1947</v>
      </c>
      <c r="D128" s="47">
        <v>60495</v>
      </c>
      <c r="E128" s="43">
        <v>2567892</v>
      </c>
      <c r="F128" s="43">
        <f t="shared" si="2"/>
        <v>42.448003967270026</v>
      </c>
      <c r="G128" s="43"/>
      <c r="H128" s="43">
        <v>2567892</v>
      </c>
      <c r="I128" s="43">
        <f t="shared" si="3"/>
        <v>42.448003967270026</v>
      </c>
      <c r="J128" s="45">
        <v>208478</v>
      </c>
      <c r="L128" s="3"/>
      <c r="M128" s="22"/>
      <c r="N128" s="22"/>
    </row>
    <row r="129" spans="1:14">
      <c r="A129" s="41" t="s">
        <v>375</v>
      </c>
      <c r="B129" s="41" t="s">
        <v>238</v>
      </c>
      <c r="C129" s="56">
        <v>1954</v>
      </c>
      <c r="D129" s="47">
        <v>6050</v>
      </c>
      <c r="E129" s="43">
        <v>313483.03999999998</v>
      </c>
      <c r="F129" s="43">
        <f t="shared" si="2"/>
        <v>51.815378512396691</v>
      </c>
      <c r="G129" s="43">
        <v>1319.56</v>
      </c>
      <c r="H129" s="43">
        <v>314802.59999999998</v>
      </c>
      <c r="I129" s="43">
        <f t="shared" si="3"/>
        <v>52.03348760330578</v>
      </c>
      <c r="J129" s="45">
        <v>28787</v>
      </c>
      <c r="L129" s="3"/>
      <c r="M129" s="22"/>
      <c r="N129" s="22"/>
    </row>
    <row r="130" spans="1:14">
      <c r="A130" s="41" t="s">
        <v>375</v>
      </c>
      <c r="B130" s="41" t="s">
        <v>239</v>
      </c>
      <c r="C130" s="56">
        <v>1952</v>
      </c>
      <c r="D130" s="47">
        <v>6980</v>
      </c>
      <c r="E130" s="43">
        <v>392334.21</v>
      </c>
      <c r="F130" s="43">
        <f t="shared" si="2"/>
        <v>56.208339541547282</v>
      </c>
      <c r="G130" s="43">
        <v>72202</v>
      </c>
      <c r="H130" s="43">
        <v>464536.21</v>
      </c>
      <c r="I130" s="43">
        <f t="shared" si="3"/>
        <v>66.552465616045851</v>
      </c>
      <c r="J130" s="45">
        <v>34508</v>
      </c>
      <c r="L130" s="3"/>
      <c r="M130" s="22"/>
      <c r="N130" s="22"/>
    </row>
    <row r="131" spans="1:14">
      <c r="A131" s="41" t="s">
        <v>372</v>
      </c>
      <c r="B131" s="41" t="s">
        <v>241</v>
      </c>
      <c r="C131" s="56">
        <v>1948</v>
      </c>
      <c r="D131" s="47">
        <v>3578</v>
      </c>
      <c r="E131" s="43">
        <v>215305.77</v>
      </c>
      <c r="F131" s="43">
        <f t="shared" si="2"/>
        <v>60.17489379541643</v>
      </c>
      <c r="G131" s="43"/>
      <c r="H131" s="43">
        <v>215305.77</v>
      </c>
      <c r="I131" s="43">
        <f t="shared" si="3"/>
        <v>60.17489379541643</v>
      </c>
      <c r="J131" s="45">
        <v>23141</v>
      </c>
      <c r="L131" s="3"/>
      <c r="M131" s="22"/>
      <c r="N131" s="22"/>
    </row>
    <row r="132" spans="1:14">
      <c r="A132" s="41" t="s">
        <v>374</v>
      </c>
      <c r="B132" s="41" t="s">
        <v>242</v>
      </c>
      <c r="C132" s="56">
        <v>1961</v>
      </c>
      <c r="D132" s="47">
        <v>11375</v>
      </c>
      <c r="E132" s="43">
        <v>535571</v>
      </c>
      <c r="F132" s="43">
        <f t="shared" si="2"/>
        <v>47.083164835164837</v>
      </c>
      <c r="G132" s="43">
        <v>89079</v>
      </c>
      <c r="H132" s="43">
        <v>624650</v>
      </c>
      <c r="I132" s="43">
        <f t="shared" si="3"/>
        <v>54.914285714285711</v>
      </c>
      <c r="J132" s="45">
        <v>42258</v>
      </c>
      <c r="L132" s="3"/>
      <c r="M132" s="22"/>
      <c r="N132" s="22"/>
    </row>
    <row r="133" spans="1:14">
      <c r="A133" s="41" t="s">
        <v>381</v>
      </c>
      <c r="B133" s="41" t="s">
        <v>243</v>
      </c>
      <c r="C133" s="56">
        <v>1975</v>
      </c>
      <c r="D133" s="47">
        <v>91210</v>
      </c>
      <c r="E133" s="43">
        <v>3039072.11</v>
      </c>
      <c r="F133" s="43">
        <f t="shared" si="2"/>
        <v>33.319505646310709</v>
      </c>
      <c r="G133" s="43">
        <v>164808.75</v>
      </c>
      <c r="H133" s="43">
        <v>3203880.86</v>
      </c>
      <c r="I133" s="43">
        <f t="shared" si="3"/>
        <v>35.12642100646859</v>
      </c>
      <c r="J133" s="45">
        <v>244553</v>
      </c>
      <c r="L133" s="3"/>
      <c r="M133" s="22"/>
      <c r="N133" s="22"/>
    </row>
    <row r="134" spans="1:14">
      <c r="A134" s="41" t="s">
        <v>374</v>
      </c>
      <c r="B134" s="41" t="s">
        <v>244</v>
      </c>
      <c r="C134" s="56">
        <v>1954</v>
      </c>
      <c r="D134" s="47">
        <v>14658</v>
      </c>
      <c r="E134" s="43">
        <v>542626</v>
      </c>
      <c r="F134" s="43">
        <f t="shared" si="2"/>
        <v>37.019102196752627</v>
      </c>
      <c r="G134" s="43">
        <v>12573</v>
      </c>
      <c r="H134" s="43">
        <v>555199</v>
      </c>
      <c r="I134" s="43">
        <f t="shared" si="3"/>
        <v>37.876859053076821</v>
      </c>
      <c r="J134" s="45">
        <v>75725</v>
      </c>
      <c r="L134" s="3"/>
      <c r="M134" s="22"/>
      <c r="N134" s="22"/>
    </row>
    <row r="135" spans="1:14">
      <c r="A135" s="41" t="s">
        <v>375</v>
      </c>
      <c r="B135" s="41" t="s">
        <v>245</v>
      </c>
      <c r="C135" s="56">
        <v>1953</v>
      </c>
      <c r="D135" s="47">
        <v>7761</v>
      </c>
      <c r="E135" s="43">
        <v>369253.84</v>
      </c>
      <c r="F135" s="43">
        <f t="shared" ref="F135:F156" si="4">E135/D135</f>
        <v>47.57812653008633</v>
      </c>
      <c r="G135" s="43">
        <v>5585</v>
      </c>
      <c r="H135" s="43">
        <v>374838.84</v>
      </c>
      <c r="I135" s="43">
        <f t="shared" ref="I135:I156" si="5">H135/D135</f>
        <v>48.2977502899111</v>
      </c>
      <c r="J135" s="45">
        <v>44348</v>
      </c>
      <c r="L135" s="3"/>
      <c r="M135" s="22"/>
      <c r="N135" s="22"/>
    </row>
    <row r="136" spans="1:14">
      <c r="A136" s="41" t="s">
        <v>375</v>
      </c>
      <c r="B136" s="41" t="s">
        <v>246</v>
      </c>
      <c r="C136" s="56">
        <v>1963</v>
      </c>
      <c r="D136" s="47">
        <v>6408</v>
      </c>
      <c r="E136" s="43">
        <v>311316</v>
      </c>
      <c r="F136" s="43">
        <f t="shared" si="4"/>
        <v>48.582397003745321</v>
      </c>
      <c r="G136" s="43">
        <v>25434</v>
      </c>
      <c r="H136" s="43">
        <v>336750</v>
      </c>
      <c r="I136" s="43">
        <f t="shared" si="5"/>
        <v>52.551498127340821</v>
      </c>
      <c r="J136" s="45">
        <v>29730</v>
      </c>
      <c r="L136" s="3"/>
      <c r="M136" s="22"/>
      <c r="N136" s="22"/>
    </row>
    <row r="137" spans="1:14">
      <c r="A137" s="41" t="s">
        <v>377</v>
      </c>
      <c r="B137" s="41" t="s">
        <v>247</v>
      </c>
      <c r="C137" s="56">
        <v>1950</v>
      </c>
      <c r="D137" s="47">
        <v>1147</v>
      </c>
      <c r="E137" s="43">
        <v>67931.66</v>
      </c>
      <c r="F137" s="43">
        <f t="shared" si="4"/>
        <v>59.225510026155192</v>
      </c>
      <c r="G137" s="43">
        <v>24583</v>
      </c>
      <c r="H137" s="43">
        <v>92514.66</v>
      </c>
      <c r="I137" s="43">
        <f t="shared" si="5"/>
        <v>80.657942458587627</v>
      </c>
      <c r="J137" s="45">
        <v>14099</v>
      </c>
      <c r="L137" s="3"/>
      <c r="M137" s="22"/>
      <c r="N137" s="22"/>
    </row>
    <row r="138" spans="1:14">
      <c r="A138" s="41" t="s">
        <v>368</v>
      </c>
      <c r="B138" s="41" t="s">
        <v>248</v>
      </c>
      <c r="C138" s="56">
        <v>1946</v>
      </c>
      <c r="D138" s="47">
        <v>62799</v>
      </c>
      <c r="E138" s="43">
        <v>2091901</v>
      </c>
      <c r="F138" s="43">
        <f t="shared" si="4"/>
        <v>33.311055908533575</v>
      </c>
      <c r="G138" s="43">
        <v>12000</v>
      </c>
      <c r="H138" s="43">
        <v>2103901</v>
      </c>
      <c r="I138" s="43">
        <f t="shared" si="5"/>
        <v>33.502141753849585</v>
      </c>
      <c r="J138" s="45">
        <v>158770</v>
      </c>
      <c r="L138" s="3"/>
      <c r="M138" s="22"/>
      <c r="N138" s="22"/>
    </row>
    <row r="139" spans="1:14">
      <c r="A139" s="41" t="s">
        <v>372</v>
      </c>
      <c r="B139" s="41" t="s">
        <v>249</v>
      </c>
      <c r="C139" s="56">
        <v>1946</v>
      </c>
      <c r="D139" s="47">
        <v>3990</v>
      </c>
      <c r="E139" s="43">
        <v>225679.52</v>
      </c>
      <c r="F139" s="43">
        <f t="shared" si="4"/>
        <v>56.56128320802005</v>
      </c>
      <c r="G139" s="43">
        <v>4745</v>
      </c>
      <c r="H139" s="43">
        <v>230424.52</v>
      </c>
      <c r="I139" s="43">
        <f t="shared" si="5"/>
        <v>57.750506265664157</v>
      </c>
      <c r="J139" s="45">
        <v>25346</v>
      </c>
      <c r="L139" s="3"/>
      <c r="M139" s="22"/>
      <c r="N139" s="22"/>
    </row>
    <row r="140" spans="1:14">
      <c r="A140" s="41" t="s">
        <v>372</v>
      </c>
      <c r="B140" s="41" t="s">
        <v>250</v>
      </c>
      <c r="C140" s="56">
        <v>1955</v>
      </c>
      <c r="D140" s="47">
        <v>3098</v>
      </c>
      <c r="E140" s="43">
        <v>201159</v>
      </c>
      <c r="F140" s="43">
        <f t="shared" si="4"/>
        <v>64.931891542930927</v>
      </c>
      <c r="G140" s="43">
        <v>3210</v>
      </c>
      <c r="H140" s="43">
        <v>204369</v>
      </c>
      <c r="I140" s="43">
        <f t="shared" si="5"/>
        <v>65.968043899289867</v>
      </c>
      <c r="J140" s="45">
        <v>20964</v>
      </c>
      <c r="L140" s="3"/>
      <c r="M140" s="22"/>
      <c r="N140" s="22"/>
    </row>
    <row r="141" spans="1:14">
      <c r="A141" s="41" t="s">
        <v>375</v>
      </c>
      <c r="B141" s="41" t="s">
        <v>251</v>
      </c>
      <c r="C141" s="56">
        <v>1960</v>
      </c>
      <c r="D141" s="47">
        <v>6840</v>
      </c>
      <c r="E141" s="43">
        <v>353902.62</v>
      </c>
      <c r="F141" s="43">
        <f t="shared" si="4"/>
        <v>51.740149122807019</v>
      </c>
      <c r="G141" s="43"/>
      <c r="H141" s="43">
        <v>353902.62</v>
      </c>
      <c r="I141" s="43">
        <f t="shared" si="5"/>
        <v>51.740149122807019</v>
      </c>
      <c r="J141" s="45">
        <v>35151</v>
      </c>
      <c r="L141" s="3"/>
      <c r="M141" s="22"/>
      <c r="N141" s="22"/>
    </row>
    <row r="142" spans="1:14">
      <c r="A142" s="41" t="s">
        <v>372</v>
      </c>
      <c r="B142" s="41" t="s">
        <v>252</v>
      </c>
      <c r="C142" s="56">
        <v>1950</v>
      </c>
      <c r="D142" s="47">
        <v>2921</v>
      </c>
      <c r="E142" s="43">
        <v>318455.96999999997</v>
      </c>
      <c r="F142" s="43">
        <f t="shared" si="4"/>
        <v>109.0229270797672</v>
      </c>
      <c r="G142" s="43"/>
      <c r="H142" s="43">
        <v>318455.96999999997</v>
      </c>
      <c r="I142" s="43">
        <f t="shared" si="5"/>
        <v>109.0229270797672</v>
      </c>
      <c r="J142" s="45">
        <v>20447</v>
      </c>
      <c r="L142" s="3"/>
      <c r="M142" s="22"/>
      <c r="N142" s="22"/>
    </row>
    <row r="143" spans="1:14">
      <c r="A143" s="41" t="s">
        <v>373</v>
      </c>
      <c r="B143" s="41" t="s">
        <v>253</v>
      </c>
      <c r="C143" s="56">
        <v>1966</v>
      </c>
      <c r="D143" s="47">
        <v>155289</v>
      </c>
      <c r="E143" s="43">
        <v>7142760.0999999996</v>
      </c>
      <c r="F143" s="43">
        <f t="shared" si="4"/>
        <v>45.996561894274542</v>
      </c>
      <c r="G143" s="43">
        <v>497026.25</v>
      </c>
      <c r="H143" s="43">
        <v>7639786.3499999996</v>
      </c>
      <c r="I143" s="43">
        <f t="shared" si="5"/>
        <v>49.197215192318836</v>
      </c>
      <c r="J143" s="45">
        <v>375428</v>
      </c>
      <c r="L143" s="3"/>
      <c r="M143" s="22"/>
      <c r="N143" s="22"/>
    </row>
    <row r="144" spans="1:14">
      <c r="A144" s="41" t="s">
        <v>374</v>
      </c>
      <c r="B144" s="41" t="s">
        <v>254</v>
      </c>
      <c r="C144" s="56">
        <v>1952</v>
      </c>
      <c r="D144" s="47">
        <v>9786</v>
      </c>
      <c r="E144" s="43">
        <v>603120</v>
      </c>
      <c r="F144" s="43">
        <f t="shared" si="4"/>
        <v>61.630901287553648</v>
      </c>
      <c r="G144" s="43"/>
      <c r="H144" s="43">
        <v>603120</v>
      </c>
      <c r="I144" s="43">
        <f t="shared" si="5"/>
        <v>61.630901287553648</v>
      </c>
      <c r="J144" s="45">
        <v>54095</v>
      </c>
      <c r="L144" s="3"/>
      <c r="M144" s="22"/>
      <c r="N144" s="22"/>
    </row>
    <row r="145" spans="1:14">
      <c r="A145" s="41" t="s">
        <v>371</v>
      </c>
      <c r="B145" s="41" t="s">
        <v>255</v>
      </c>
      <c r="C145" s="56">
        <v>1964</v>
      </c>
      <c r="D145" s="47">
        <v>71769</v>
      </c>
      <c r="E145" s="43">
        <v>5803698.7400000002</v>
      </c>
      <c r="F145" s="43">
        <f t="shared" si="4"/>
        <v>80.866373225208662</v>
      </c>
      <c r="G145" s="43">
        <v>261017.7</v>
      </c>
      <c r="H145" s="43">
        <v>6064716.4400000004</v>
      </c>
      <c r="I145" s="43">
        <f t="shared" si="5"/>
        <v>84.503287491814021</v>
      </c>
      <c r="J145" s="45">
        <v>178676</v>
      </c>
      <c r="L145" s="3"/>
      <c r="M145" s="22"/>
      <c r="N145" s="22"/>
    </row>
    <row r="146" spans="1:14">
      <c r="A146" s="41" t="s">
        <v>372</v>
      </c>
      <c r="B146" s="41" t="s">
        <v>256</v>
      </c>
      <c r="C146" s="56">
        <v>1947</v>
      </c>
      <c r="D146" s="47">
        <v>3709</v>
      </c>
      <c r="E146" s="43">
        <v>177114</v>
      </c>
      <c r="F146" s="43">
        <f t="shared" si="4"/>
        <v>47.752493933674842</v>
      </c>
      <c r="G146" s="43">
        <v>20777.16</v>
      </c>
      <c r="H146" s="43">
        <v>197891.16</v>
      </c>
      <c r="I146" s="43">
        <f t="shared" si="5"/>
        <v>53.354316527365867</v>
      </c>
      <c r="J146" s="45">
        <v>23657</v>
      </c>
      <c r="L146" s="3"/>
      <c r="M146" s="22"/>
      <c r="N146" s="22"/>
    </row>
    <row r="147" spans="1:14">
      <c r="A147" s="41" t="s">
        <v>375</v>
      </c>
      <c r="B147" s="41" t="s">
        <v>257</v>
      </c>
      <c r="C147" s="56">
        <v>1970</v>
      </c>
      <c r="D147" s="47">
        <v>9054</v>
      </c>
      <c r="E147" s="43">
        <v>319710</v>
      </c>
      <c r="F147" s="43">
        <f t="shared" si="4"/>
        <v>35.311464546056989</v>
      </c>
      <c r="G147" s="43"/>
      <c r="H147" s="43">
        <v>319710</v>
      </c>
      <c r="I147" s="43">
        <f t="shared" si="5"/>
        <v>35.311464546056989</v>
      </c>
      <c r="J147" s="45">
        <v>36357</v>
      </c>
      <c r="L147" s="3"/>
      <c r="M147" s="22"/>
      <c r="N147" s="22"/>
    </row>
    <row r="148" spans="1:14">
      <c r="A148" s="41" t="s">
        <v>375</v>
      </c>
      <c r="B148" s="41" t="s">
        <v>258</v>
      </c>
      <c r="C148" s="56">
        <v>1950</v>
      </c>
      <c r="D148" s="47">
        <v>6884</v>
      </c>
      <c r="E148" s="43">
        <v>448100.89</v>
      </c>
      <c r="F148" s="43">
        <f t="shared" si="4"/>
        <v>65.093098489250437</v>
      </c>
      <c r="G148" s="43">
        <v>37617.449999999997</v>
      </c>
      <c r="H148" s="43">
        <v>485718.34</v>
      </c>
      <c r="I148" s="43">
        <f t="shared" si="5"/>
        <v>70.5575740848344</v>
      </c>
      <c r="J148" s="45">
        <v>31819</v>
      </c>
      <c r="L148" s="3"/>
      <c r="M148" s="22"/>
      <c r="N148" s="22"/>
    </row>
    <row r="149" spans="1:14">
      <c r="A149" s="41" t="s">
        <v>371</v>
      </c>
      <c r="B149" s="41" t="s">
        <v>259</v>
      </c>
      <c r="C149" s="56">
        <v>1977</v>
      </c>
      <c r="D149" s="47">
        <v>74166</v>
      </c>
      <c r="E149" s="43">
        <v>6232399.9500000002</v>
      </c>
      <c r="F149" s="43">
        <f t="shared" si="4"/>
        <v>84.033114230240272</v>
      </c>
      <c r="G149" s="43">
        <v>533686.62</v>
      </c>
      <c r="H149" s="43">
        <v>6766086.5700000003</v>
      </c>
      <c r="I149" s="43">
        <f t="shared" si="5"/>
        <v>91.228953563627542</v>
      </c>
      <c r="J149" s="45">
        <v>184881</v>
      </c>
      <c r="L149" s="3"/>
      <c r="M149" s="22"/>
      <c r="N149" s="22"/>
    </row>
    <row r="150" spans="1:14">
      <c r="A150" s="41" t="s">
        <v>368</v>
      </c>
      <c r="B150" s="41" t="s">
        <v>260</v>
      </c>
      <c r="C150" s="56">
        <v>1945</v>
      </c>
      <c r="D150" s="47">
        <v>47584</v>
      </c>
      <c r="E150" s="43">
        <v>1721902.93</v>
      </c>
      <c r="F150" s="43">
        <f t="shared" si="4"/>
        <v>36.186594863819771</v>
      </c>
      <c r="G150" s="43">
        <v>136805.72</v>
      </c>
      <c r="H150" s="43">
        <v>1858708.65</v>
      </c>
      <c r="I150" s="43">
        <f t="shared" si="5"/>
        <v>39.061631010423667</v>
      </c>
      <c r="J150" s="45">
        <v>126001</v>
      </c>
      <c r="L150" s="3"/>
      <c r="M150" s="22"/>
      <c r="N150" s="22"/>
    </row>
    <row r="151" spans="1:14">
      <c r="A151" s="41" t="s">
        <v>378</v>
      </c>
      <c r="B151" s="41" t="s">
        <v>261</v>
      </c>
      <c r="C151" s="56">
        <v>1989</v>
      </c>
      <c r="D151" s="47">
        <v>47084</v>
      </c>
      <c r="E151" s="43">
        <v>1497662.98</v>
      </c>
      <c r="F151" s="43">
        <f t="shared" si="4"/>
        <v>31.808320873332768</v>
      </c>
      <c r="G151" s="43">
        <v>67556.23</v>
      </c>
      <c r="H151" s="43">
        <v>1565219.21</v>
      </c>
      <c r="I151" s="43">
        <f t="shared" si="5"/>
        <v>33.243123141619236</v>
      </c>
      <c r="J151" s="45">
        <v>129575</v>
      </c>
      <c r="L151" s="3"/>
      <c r="M151" s="22"/>
      <c r="N151" s="22"/>
    </row>
    <row r="152" spans="1:14">
      <c r="A152" s="41" t="s">
        <v>385</v>
      </c>
      <c r="B152" s="41" t="s">
        <v>262</v>
      </c>
      <c r="C152" s="56">
        <v>1946</v>
      </c>
      <c r="D152" s="47">
        <v>206794</v>
      </c>
      <c r="E152" s="43">
        <v>11009891</v>
      </c>
      <c r="F152" s="43">
        <f t="shared" si="4"/>
        <v>53.240862887704672</v>
      </c>
      <c r="G152" s="43">
        <v>1202573</v>
      </c>
      <c r="H152" s="43">
        <v>12212464</v>
      </c>
      <c r="I152" s="43">
        <f t="shared" si="5"/>
        <v>59.056181513970422</v>
      </c>
      <c r="J152" s="45">
        <v>502838</v>
      </c>
      <c r="L152" s="3"/>
      <c r="M152" s="22"/>
      <c r="N152" s="22"/>
    </row>
    <row r="153" spans="1:14">
      <c r="A153" s="41" t="s">
        <v>370</v>
      </c>
      <c r="B153" s="41" t="s">
        <v>263</v>
      </c>
      <c r="C153" s="56">
        <v>1956</v>
      </c>
      <c r="D153" s="47">
        <v>58619</v>
      </c>
      <c r="E153" s="43">
        <v>3788696.64</v>
      </c>
      <c r="F153" s="43">
        <f t="shared" si="4"/>
        <v>64.632570327027082</v>
      </c>
      <c r="G153" s="43">
        <v>383042.5</v>
      </c>
      <c r="H153" s="43">
        <v>4171739.14</v>
      </c>
      <c r="I153" s="43">
        <f t="shared" si="5"/>
        <v>71.167013084494798</v>
      </c>
      <c r="J153" s="45">
        <v>146947</v>
      </c>
      <c r="L153" s="3"/>
      <c r="M153" s="22"/>
      <c r="N153" s="22"/>
    </row>
    <row r="154" spans="1:14">
      <c r="A154" s="41" t="s">
        <v>379</v>
      </c>
      <c r="B154" s="41" t="s">
        <v>264</v>
      </c>
      <c r="C154" s="56">
        <v>1959</v>
      </c>
      <c r="D154" s="47">
        <v>159015</v>
      </c>
      <c r="E154" s="43">
        <v>5144703.1100000003</v>
      </c>
      <c r="F154" s="43">
        <f t="shared" si="4"/>
        <v>32.353571109643745</v>
      </c>
      <c r="G154" s="43">
        <v>647998.59</v>
      </c>
      <c r="H154" s="43">
        <v>5792701.7000000002</v>
      </c>
      <c r="I154" s="43">
        <f t="shared" si="5"/>
        <v>36.428649498474989</v>
      </c>
      <c r="J154" s="45">
        <v>391055</v>
      </c>
      <c r="L154" s="3"/>
      <c r="M154" s="22"/>
      <c r="N154" s="22"/>
    </row>
    <row r="155" spans="1:14">
      <c r="A155" s="41" t="s">
        <v>374</v>
      </c>
      <c r="B155" s="41" t="s">
        <v>265</v>
      </c>
      <c r="C155" s="56">
        <v>1966</v>
      </c>
      <c r="D155" s="47">
        <v>16433</v>
      </c>
      <c r="E155" s="43">
        <v>533370.81999999995</v>
      </c>
      <c r="F155" s="43">
        <f t="shared" si="4"/>
        <v>32.457300553763766</v>
      </c>
      <c r="G155" s="43"/>
      <c r="H155" s="43">
        <v>533370.81999999995</v>
      </c>
      <c r="I155" s="43">
        <f t="shared" si="5"/>
        <v>32.457300553763766</v>
      </c>
      <c r="J155" s="45">
        <v>63516</v>
      </c>
      <c r="L155" s="3"/>
      <c r="M155" s="22"/>
      <c r="N155" s="22"/>
    </row>
    <row r="156" spans="1:14">
      <c r="A156" s="41" t="s">
        <v>374</v>
      </c>
      <c r="B156" s="42" t="s">
        <v>266</v>
      </c>
      <c r="C156" s="57">
        <v>1945</v>
      </c>
      <c r="D156" s="51">
        <v>12641</v>
      </c>
      <c r="E156" s="44">
        <v>322320.64000000001</v>
      </c>
      <c r="F156" s="44">
        <f t="shared" si="4"/>
        <v>25.498033383434855</v>
      </c>
      <c r="G156" s="44">
        <v>1245.57</v>
      </c>
      <c r="H156" s="44">
        <v>323566.21000000002</v>
      </c>
      <c r="I156" s="44">
        <f t="shared" si="5"/>
        <v>25.596567518392533</v>
      </c>
      <c r="J156" s="46">
        <v>48203</v>
      </c>
      <c r="L156" s="3"/>
      <c r="M156" s="22"/>
      <c r="N156" s="22"/>
    </row>
    <row r="157" spans="1:14" s="3" customFormat="1">
      <c r="A157" s="50"/>
      <c r="B157" s="83" t="s">
        <v>367</v>
      </c>
      <c r="C157" s="84"/>
      <c r="D157" s="85">
        <f>SUM(D6:D156)</f>
        <v>7515285</v>
      </c>
      <c r="E157" s="85">
        <f>SUM(E6:E156)</f>
        <v>332979044.70000011</v>
      </c>
      <c r="F157" s="86"/>
      <c r="G157" s="85">
        <f>SUM(G6:G156)</f>
        <v>30148539.470000003</v>
      </c>
      <c r="H157" s="85">
        <f>SUM(H6:H156)</f>
        <v>363127584.1699999</v>
      </c>
      <c r="I157" s="86"/>
      <c r="J157" s="85">
        <f>SUM(J6:J156)</f>
        <v>20294946</v>
      </c>
      <c r="M157" s="22"/>
      <c r="N157" s="22"/>
    </row>
    <row r="159" spans="1:14">
      <c r="B159" s="140" t="s">
        <v>361</v>
      </c>
      <c r="C159" s="50"/>
    </row>
    <row r="160" spans="1:14">
      <c r="B160" s="140" t="s">
        <v>387</v>
      </c>
    </row>
  </sheetData>
  <pageMargins left="0.39370078740157483" right="0.39370078740157483" top="0.51181102362204722" bottom="0.43307086614173229" header="0.35433070866141736" footer="0.27559055118110237"/>
  <pageSetup paperSize="9" scale="49" fitToHeight="0" orientation="portrait" r:id="rId1"/>
  <headerFooter alignWithMargins="0">
    <oddHeader>&amp;C&amp;B&amp;B&amp;B&amp;B&amp;B&amp;B&amp;B&amp;B&amp;B&amp;B&amp;B&amp;B&amp;B&amp;B&amp;B</oddHeader>
    <oddFooter>&amp;C&amp;B&amp;B&amp;B&amp;B&amp;B&amp;B&amp;B&amp;B&amp;B&amp;B&amp;B&amp;B&amp;B&amp;B&amp;B</oddFooter>
  </headerFooter>
  <ignoredErrors>
    <ignoredError sqref="F70:F130 I70:I130 I6:I68 F6:F68 F131:F156 I131:I156"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workbookViewId="0">
      <selection activeCell="E1" sqref="E1:F1048576"/>
    </sheetView>
  </sheetViews>
  <sheetFormatPr defaultColWidth="8.7109375" defaultRowHeight="15"/>
  <cols>
    <col min="1" max="1" width="44" style="3" customWidth="1"/>
    <col min="2" max="2" width="24.28515625" style="3" customWidth="1"/>
    <col min="3" max="4" width="8.7109375" style="3" customWidth="1"/>
    <col min="5" max="16384" width="8.7109375" style="3"/>
  </cols>
  <sheetData>
    <row r="1" spans="1:2" ht="18">
      <c r="A1" s="52" t="s">
        <v>544</v>
      </c>
      <c r="B1" s="6"/>
    </row>
    <row r="2" spans="1:2" ht="15.75">
      <c r="A2" s="118" t="s">
        <v>581</v>
      </c>
      <c r="B2" s="6"/>
    </row>
    <row r="3" spans="1:2" ht="12.75" customHeight="1">
      <c r="B3" s="6"/>
    </row>
    <row r="4" spans="1:2" ht="12.75" customHeight="1">
      <c r="A4" s="6"/>
      <c r="B4" s="6"/>
    </row>
    <row r="5" spans="1:2" ht="15" customHeight="1">
      <c r="A5" s="3" t="s">
        <v>91</v>
      </c>
      <c r="B5" s="1">
        <v>1.91129363449692</v>
      </c>
    </row>
    <row r="6" spans="1:2">
      <c r="A6" s="3" t="s">
        <v>92</v>
      </c>
      <c r="B6" s="1">
        <v>1.8068631464046936</v>
      </c>
    </row>
    <row r="7" spans="1:2">
      <c r="A7" s="3" t="s">
        <v>18</v>
      </c>
      <c r="B7" s="1">
        <v>0.79112008072653883</v>
      </c>
    </row>
    <row r="8" spans="1:2">
      <c r="A8" s="3" t="s">
        <v>48</v>
      </c>
      <c r="B8" s="1">
        <v>0.76855587876513087</v>
      </c>
    </row>
    <row r="9" spans="1:2">
      <c r="A9" s="3" t="s">
        <v>30</v>
      </c>
      <c r="B9" s="1">
        <v>0.56857757777342988</v>
      </c>
    </row>
    <row r="10" spans="1:2">
      <c r="A10" s="3" t="s">
        <v>69</v>
      </c>
      <c r="B10" s="1">
        <v>0.5466087310747505</v>
      </c>
    </row>
    <row r="11" spans="1:2">
      <c r="A11" s="3" t="s">
        <v>53</v>
      </c>
      <c r="B11" s="1">
        <v>0.50260005171373578</v>
      </c>
    </row>
    <row r="12" spans="1:2">
      <c r="A12" s="3" t="s">
        <v>14</v>
      </c>
      <c r="B12" s="1">
        <v>0.46564317893539781</v>
      </c>
    </row>
    <row r="13" spans="1:2">
      <c r="A13" s="3" t="s">
        <v>46</v>
      </c>
      <c r="B13" s="1">
        <v>0.436127270568681</v>
      </c>
    </row>
    <row r="14" spans="1:2">
      <c r="A14" s="3" t="s">
        <v>13</v>
      </c>
      <c r="B14" s="1">
        <v>0.41590395815999048</v>
      </c>
    </row>
    <row r="15" spans="1:2">
      <c r="A15" s="3" t="s">
        <v>34</v>
      </c>
      <c r="B15" s="1">
        <v>0.34563908097256302</v>
      </c>
    </row>
    <row r="16" spans="1:2">
      <c r="A16" s="3" t="s">
        <v>54</v>
      </c>
      <c r="B16" s="1">
        <v>0.34549374730487281</v>
      </c>
    </row>
    <row r="17" spans="1:2">
      <c r="A17" s="3" t="s">
        <v>39</v>
      </c>
      <c r="B17" s="1">
        <v>0.33907687509745826</v>
      </c>
    </row>
    <row r="18" spans="1:2">
      <c r="A18" s="3" t="s">
        <v>94</v>
      </c>
      <c r="B18" s="1">
        <v>0.33383458646616543</v>
      </c>
    </row>
    <row r="19" spans="1:2">
      <c r="A19" s="3" t="s">
        <v>8</v>
      </c>
      <c r="B19" s="1">
        <v>0.32363129930014278</v>
      </c>
    </row>
    <row r="20" spans="1:2">
      <c r="A20" s="3" t="s">
        <v>65</v>
      </c>
      <c r="B20" s="1">
        <v>0.3219051393843308</v>
      </c>
    </row>
    <row r="21" spans="1:2">
      <c r="A21" s="3" t="s">
        <v>56</v>
      </c>
      <c r="B21" s="1">
        <v>0.31921502188338274</v>
      </c>
    </row>
    <row r="22" spans="1:2">
      <c r="A22" s="3" t="s">
        <v>99</v>
      </c>
      <c r="B22" s="1">
        <v>0.31607475123371898</v>
      </c>
    </row>
    <row r="23" spans="1:2">
      <c r="A23" s="3" t="s">
        <v>7</v>
      </c>
      <c r="B23" s="1">
        <v>0.31232864398399929</v>
      </c>
    </row>
    <row r="24" spans="1:2">
      <c r="A24" s="3" t="s">
        <v>6</v>
      </c>
      <c r="B24" s="1">
        <v>0.31105144707229437</v>
      </c>
    </row>
    <row r="25" spans="1:2">
      <c r="A25" s="3" t="s">
        <v>71</v>
      </c>
      <c r="B25" s="1">
        <v>0.30617073010448842</v>
      </c>
    </row>
    <row r="26" spans="1:2">
      <c r="A26" s="3" t="s">
        <v>55</v>
      </c>
      <c r="B26" s="1">
        <v>0.30542176964359435</v>
      </c>
    </row>
    <row r="27" spans="1:2">
      <c r="A27" s="3" t="s">
        <v>37</v>
      </c>
      <c r="B27" s="1">
        <v>0.30414531904983699</v>
      </c>
    </row>
    <row r="28" spans="1:2">
      <c r="A28" s="3" t="s">
        <v>97</v>
      </c>
      <c r="B28" s="1">
        <v>0.30273097036606622</v>
      </c>
    </row>
    <row r="29" spans="1:2">
      <c r="A29" s="3" t="s">
        <v>98</v>
      </c>
      <c r="B29" s="1">
        <v>0.30062735860394685</v>
      </c>
    </row>
    <row r="30" spans="1:2">
      <c r="A30" s="3" t="s">
        <v>40</v>
      </c>
      <c r="B30" s="1">
        <v>0.28772461571768781</v>
      </c>
    </row>
    <row r="31" spans="1:2">
      <c r="A31" s="3" t="s">
        <v>38</v>
      </c>
      <c r="B31" s="1">
        <v>0.28686977622000537</v>
      </c>
    </row>
    <row r="32" spans="1:2">
      <c r="A32" s="3" t="s">
        <v>68</v>
      </c>
      <c r="B32" s="1">
        <v>0.27360788454769447</v>
      </c>
    </row>
    <row r="33" spans="1:2">
      <c r="A33" s="3" t="s">
        <v>57</v>
      </c>
      <c r="B33" s="1">
        <v>0.27070745468368612</v>
      </c>
    </row>
    <row r="34" spans="1:2">
      <c r="A34" s="3" t="s">
        <v>11</v>
      </c>
      <c r="B34" s="1">
        <v>0.2648145482462454</v>
      </c>
    </row>
    <row r="35" spans="1:2">
      <c r="A35" s="3" t="s">
        <v>50</v>
      </c>
      <c r="B35" s="1">
        <v>0.25974970655821722</v>
      </c>
    </row>
    <row r="36" spans="1:2">
      <c r="A36" s="3" t="s">
        <v>47</v>
      </c>
      <c r="B36" s="1">
        <v>0.2575987585601997</v>
      </c>
    </row>
    <row r="37" spans="1:2">
      <c r="A37" s="3" t="s">
        <v>67</v>
      </c>
      <c r="B37" s="1">
        <v>0.2554597595123011</v>
      </c>
    </row>
    <row r="38" spans="1:2">
      <c r="A38" s="3" t="s">
        <v>103</v>
      </c>
      <c r="B38" s="1">
        <v>0.25472969515003668</v>
      </c>
    </row>
    <row r="39" spans="1:2">
      <c r="A39" s="3" t="s">
        <v>93</v>
      </c>
      <c r="B39" s="1">
        <v>0.25048318515655199</v>
      </c>
    </row>
    <row r="40" spans="1:2">
      <c r="A40" s="3" t="s">
        <v>85</v>
      </c>
      <c r="B40" s="1">
        <v>0.24836710768715459</v>
      </c>
    </row>
    <row r="41" spans="1:2">
      <c r="A41" s="3" t="s">
        <v>51</v>
      </c>
      <c r="B41" s="1">
        <v>0.24797047970479705</v>
      </c>
    </row>
    <row r="42" spans="1:2">
      <c r="A42" s="3" t="s">
        <v>5</v>
      </c>
      <c r="B42" s="1">
        <v>0.24456755804392938</v>
      </c>
    </row>
    <row r="43" spans="1:2">
      <c r="A43" s="3" t="s">
        <v>44</v>
      </c>
      <c r="B43" s="1">
        <v>0.24273192024387061</v>
      </c>
    </row>
    <row r="44" spans="1:2">
      <c r="A44" s="3" t="s">
        <v>60</v>
      </c>
      <c r="B44" s="1">
        <v>0.24233019247086143</v>
      </c>
    </row>
    <row r="45" spans="1:2">
      <c r="A45" s="3" t="s">
        <v>87</v>
      </c>
      <c r="B45" s="1">
        <v>0.24057141409792052</v>
      </c>
    </row>
    <row r="46" spans="1:2">
      <c r="A46" s="3" t="s">
        <v>78</v>
      </c>
      <c r="B46" s="1">
        <v>0.23879543134130399</v>
      </c>
    </row>
    <row r="47" spans="1:2">
      <c r="A47" s="3" t="s">
        <v>64</v>
      </c>
      <c r="B47" s="1">
        <v>0.2314676196455305</v>
      </c>
    </row>
    <row r="48" spans="1:2">
      <c r="A48" s="3" t="s">
        <v>49</v>
      </c>
      <c r="B48" s="1">
        <v>0.23131246927740456</v>
      </c>
    </row>
    <row r="49" spans="1:2">
      <c r="A49" s="3" t="s">
        <v>23</v>
      </c>
      <c r="B49" s="1">
        <v>0.228840877914952</v>
      </c>
    </row>
    <row r="50" spans="1:2">
      <c r="A50" s="3" t="s">
        <v>20</v>
      </c>
      <c r="B50" s="1">
        <v>0.22489113249937592</v>
      </c>
    </row>
    <row r="51" spans="1:2">
      <c r="A51" s="3" t="s">
        <v>90</v>
      </c>
      <c r="B51" s="1">
        <v>0.21819484240687678</v>
      </c>
    </row>
    <row r="52" spans="1:2">
      <c r="A52" s="3" t="s">
        <v>26</v>
      </c>
      <c r="B52" s="1">
        <v>0.21778531821567493</v>
      </c>
    </row>
    <row r="53" spans="1:2">
      <c r="A53" s="3" t="s">
        <v>41</v>
      </c>
      <c r="B53" s="1">
        <v>0.21182108138629877</v>
      </c>
    </row>
    <row r="54" spans="1:2">
      <c r="A54" s="3" t="s">
        <v>58</v>
      </c>
      <c r="B54" s="1">
        <v>0.2083042204944475</v>
      </c>
    </row>
    <row r="55" spans="1:2">
      <c r="A55" s="3" t="s">
        <v>70</v>
      </c>
      <c r="B55" s="1">
        <v>0.2079969964332645</v>
      </c>
    </row>
    <row r="56" spans="1:2">
      <c r="A56" s="3" t="s">
        <v>66</v>
      </c>
      <c r="B56" s="1">
        <v>0.20412108878148055</v>
      </c>
    </row>
    <row r="57" spans="1:2">
      <c r="A57" s="3" t="s">
        <v>82</v>
      </c>
      <c r="B57" s="1">
        <v>0.2028742255601878</v>
      </c>
    </row>
    <row r="58" spans="1:2">
      <c r="A58" s="3" t="s">
        <v>61</v>
      </c>
      <c r="B58" s="1">
        <v>0.19926033387139616</v>
      </c>
    </row>
    <row r="59" spans="1:2">
      <c r="A59" s="3" t="s">
        <v>12</v>
      </c>
      <c r="B59" s="1">
        <v>0.19771124656388192</v>
      </c>
    </row>
    <row r="60" spans="1:2">
      <c r="A60" s="3" t="s">
        <v>83</v>
      </c>
      <c r="B60" s="1">
        <v>0.19586399464820686</v>
      </c>
    </row>
    <row r="61" spans="1:2">
      <c r="A61" s="3" t="s">
        <v>25</v>
      </c>
      <c r="B61" s="1">
        <v>0.19558340430709331</v>
      </c>
    </row>
    <row r="62" spans="1:2">
      <c r="A62" s="3" t="s">
        <v>80</v>
      </c>
      <c r="B62" s="1">
        <v>0.1954514128187457</v>
      </c>
    </row>
    <row r="63" spans="1:2">
      <c r="A63" s="3" t="s">
        <v>102</v>
      </c>
      <c r="B63" s="1">
        <v>0.1946139636546515</v>
      </c>
    </row>
    <row r="64" spans="1:2">
      <c r="A64" s="3" t="s">
        <v>88</v>
      </c>
      <c r="B64" s="1">
        <v>0.19448615986137646</v>
      </c>
    </row>
    <row r="65" spans="1:2">
      <c r="A65" s="3" t="s">
        <v>52</v>
      </c>
      <c r="B65" s="1">
        <v>0.19386113797390911</v>
      </c>
    </row>
    <row r="66" spans="1:2">
      <c r="A66" s="3" t="s">
        <v>75</v>
      </c>
      <c r="B66" s="1">
        <v>0.19080806907499903</v>
      </c>
    </row>
    <row r="67" spans="1:2">
      <c r="A67" s="3" t="s">
        <v>59</v>
      </c>
      <c r="B67" s="1">
        <v>0.18805374484501797</v>
      </c>
    </row>
    <row r="68" spans="1:2">
      <c r="A68" s="3" t="s">
        <v>29</v>
      </c>
      <c r="B68" s="1">
        <v>0.18674162567345984</v>
      </c>
    </row>
    <row r="69" spans="1:2">
      <c r="A69" s="3" t="s">
        <v>86</v>
      </c>
      <c r="B69" s="1">
        <v>0.18526903232599767</v>
      </c>
    </row>
    <row r="70" spans="1:2">
      <c r="A70" s="3" t="s">
        <v>28</v>
      </c>
      <c r="B70" s="1">
        <v>0.18285163426035395</v>
      </c>
    </row>
    <row r="71" spans="1:2">
      <c r="A71" s="3" t="s">
        <v>16</v>
      </c>
      <c r="B71" s="1">
        <v>0.18227336612789879</v>
      </c>
    </row>
    <row r="72" spans="1:2">
      <c r="A72" s="3" t="s">
        <v>73</v>
      </c>
      <c r="B72" s="1">
        <v>0.17993241781449926</v>
      </c>
    </row>
    <row r="73" spans="1:2">
      <c r="A73" s="3" t="s">
        <v>36</v>
      </c>
      <c r="B73" s="1">
        <v>0.17987472766884532</v>
      </c>
    </row>
    <row r="74" spans="1:2">
      <c r="A74" s="3" t="s">
        <v>105</v>
      </c>
      <c r="B74" s="1">
        <v>0.17976023854439238</v>
      </c>
    </row>
    <row r="75" spans="1:2">
      <c r="A75" s="3" t="s">
        <v>63</v>
      </c>
      <c r="B75" s="1">
        <v>0.17870674938585168</v>
      </c>
    </row>
    <row r="76" spans="1:2">
      <c r="A76" s="3" t="s">
        <v>72</v>
      </c>
      <c r="B76" s="1">
        <v>0.17718973106164312</v>
      </c>
    </row>
    <row r="77" spans="1:2">
      <c r="A77" s="3" t="s">
        <v>77</v>
      </c>
      <c r="B77" s="1">
        <v>0.17374944357890051</v>
      </c>
    </row>
    <row r="78" spans="1:2">
      <c r="A78" s="3" t="s">
        <v>19</v>
      </c>
      <c r="B78" s="1">
        <v>0.17366652666946661</v>
      </c>
    </row>
    <row r="79" spans="1:2">
      <c r="A79" s="3" t="s">
        <v>89</v>
      </c>
      <c r="B79" s="1">
        <v>0.17317514659836333</v>
      </c>
    </row>
    <row r="80" spans="1:2">
      <c r="A80" s="3" t="s">
        <v>79</v>
      </c>
      <c r="B80" s="1">
        <v>0.17048040843944148</v>
      </c>
    </row>
    <row r="81" spans="1:2">
      <c r="A81" s="3" t="s">
        <v>62</v>
      </c>
      <c r="B81" s="1">
        <v>0.16727050242334085</v>
      </c>
    </row>
    <row r="82" spans="1:2">
      <c r="A82" s="3" t="s">
        <v>24</v>
      </c>
      <c r="B82" s="1">
        <v>0.16116739473928804</v>
      </c>
    </row>
    <row r="83" spans="1:2">
      <c r="A83" s="3" t="s">
        <v>81</v>
      </c>
      <c r="B83" s="1">
        <v>0.16086497890295359</v>
      </c>
    </row>
    <row r="84" spans="1:2">
      <c r="A84" s="3" t="s">
        <v>74</v>
      </c>
      <c r="B84" s="1">
        <v>0.16072499921058447</v>
      </c>
    </row>
    <row r="85" spans="1:2">
      <c r="A85" s="3" t="s">
        <v>17</v>
      </c>
      <c r="B85" s="1">
        <v>0.16014036028787268</v>
      </c>
    </row>
    <row r="86" spans="1:2">
      <c r="A86" s="3" t="s">
        <v>9</v>
      </c>
      <c r="B86" s="1">
        <v>0.15958333333333333</v>
      </c>
    </row>
    <row r="87" spans="1:2">
      <c r="A87" s="3" t="s">
        <v>45</v>
      </c>
      <c r="B87" s="1">
        <v>0.15925762056679785</v>
      </c>
    </row>
    <row r="88" spans="1:2">
      <c r="A88" s="3" t="s">
        <v>96</v>
      </c>
      <c r="B88" s="1">
        <v>0.15923309506890163</v>
      </c>
    </row>
    <row r="89" spans="1:2">
      <c r="A89" s="3" t="s">
        <v>95</v>
      </c>
      <c r="B89" s="1">
        <v>0.15494336366387831</v>
      </c>
    </row>
    <row r="90" spans="1:2">
      <c r="A90" s="3" t="s">
        <v>33</v>
      </c>
      <c r="B90" s="1">
        <v>0.14953547110172372</v>
      </c>
    </row>
    <row r="91" spans="1:2">
      <c r="A91" s="3" t="s">
        <v>76</v>
      </c>
      <c r="B91" s="1">
        <v>0.14719344308827703</v>
      </c>
    </row>
    <row r="92" spans="1:2">
      <c r="A92" s="3" t="s">
        <v>10</v>
      </c>
      <c r="B92" s="1">
        <v>0.14222612636443949</v>
      </c>
    </row>
    <row r="93" spans="1:2">
      <c r="A93" s="3" t="s">
        <v>31</v>
      </c>
      <c r="B93" s="1">
        <v>0.14006244646459065</v>
      </c>
    </row>
    <row r="94" spans="1:2">
      <c r="A94" s="3" t="s">
        <v>21</v>
      </c>
      <c r="B94" s="1">
        <v>0.13277383578796734</v>
      </c>
    </row>
    <row r="95" spans="1:2">
      <c r="A95" s="3" t="s">
        <v>84</v>
      </c>
      <c r="B95" s="1">
        <v>0.12719156499959602</v>
      </c>
    </row>
    <row r="96" spans="1:2">
      <c r="A96" s="3" t="s">
        <v>42</v>
      </c>
      <c r="B96" s="1">
        <v>0.12690260677772863</v>
      </c>
    </row>
    <row r="97" spans="1:2">
      <c r="A97" s="3" t="s">
        <v>43</v>
      </c>
      <c r="B97" s="1">
        <v>0.12242124212421242</v>
      </c>
    </row>
    <row r="98" spans="1:2">
      <c r="A98" s="3" t="s">
        <v>15</v>
      </c>
      <c r="B98" s="1">
        <v>0.12192561307246168</v>
      </c>
    </row>
    <row r="99" spans="1:2">
      <c r="A99" s="3" t="s">
        <v>22</v>
      </c>
      <c r="B99" s="1">
        <v>0.12034718851391053</v>
      </c>
    </row>
    <row r="100" spans="1:2">
      <c r="A100" s="3" t="s">
        <v>104</v>
      </c>
      <c r="B100" s="1">
        <v>0.11869320504354935</v>
      </c>
    </row>
    <row r="101" spans="1:2">
      <c r="A101" s="3" t="s">
        <v>35</v>
      </c>
      <c r="B101" s="1">
        <v>0.11840085585376064</v>
      </c>
    </row>
    <row r="102" spans="1:2">
      <c r="A102" s="3" t="s">
        <v>32</v>
      </c>
      <c r="B102" s="1">
        <v>0.11449671917753633</v>
      </c>
    </row>
    <row r="103" spans="1:2">
      <c r="A103" s="3" t="s">
        <v>100</v>
      </c>
      <c r="B103" s="1">
        <v>0.10877605917955616</v>
      </c>
    </row>
    <row r="104" spans="1:2">
      <c r="A104" s="3" t="s">
        <v>101</v>
      </c>
      <c r="B104" s="1">
        <v>6.7475150794325034E-2</v>
      </c>
    </row>
    <row r="105" spans="1:2">
      <c r="A105" s="3" t="s">
        <v>27</v>
      </c>
      <c r="B105" s="1">
        <v>5.6480947391964589E-2</v>
      </c>
    </row>
    <row r="107" spans="1:2">
      <c r="A107" s="53" t="s">
        <v>393</v>
      </c>
      <c r="B107" s="87">
        <f>MEDIAN(B5:B105)</f>
        <v>0.2079969964332645</v>
      </c>
    </row>
    <row r="108" spans="1:2">
      <c r="A108" s="53" t="s">
        <v>392</v>
      </c>
      <c r="B108" s="87">
        <f>AVERAGE(B5:B105)</f>
        <v>0.27111665593410927</v>
      </c>
    </row>
    <row r="109" spans="1:2">
      <c r="A109" s="53"/>
    </row>
  </sheetData>
  <sortState ref="A5:B105">
    <sortCondition descending="1" ref="B5"/>
  </sortState>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workbookViewId="0">
      <selection activeCell="E1" sqref="E1:F1048576"/>
    </sheetView>
  </sheetViews>
  <sheetFormatPr defaultColWidth="8.7109375" defaultRowHeight="15"/>
  <cols>
    <col min="1" max="1" width="33.5703125" style="3" customWidth="1"/>
    <col min="2" max="2" width="31.140625" style="3" customWidth="1"/>
    <col min="3" max="4" width="8.7109375" style="3" customWidth="1"/>
    <col min="5" max="16384" width="8.7109375" style="3"/>
  </cols>
  <sheetData>
    <row r="1" spans="1:2" ht="18">
      <c r="A1" s="52" t="s">
        <v>546</v>
      </c>
      <c r="B1" s="6"/>
    </row>
    <row r="2" spans="1:2" ht="15.75">
      <c r="A2" s="121" t="s">
        <v>545</v>
      </c>
      <c r="B2" s="6"/>
    </row>
    <row r="3" spans="1:2" ht="12.75" customHeight="1">
      <c r="B3" s="6"/>
    </row>
    <row r="4" spans="1:2" ht="12.75" customHeight="1">
      <c r="A4" s="6"/>
      <c r="B4" s="6"/>
    </row>
    <row r="5" spans="1:2">
      <c r="A5" s="3" t="s">
        <v>32</v>
      </c>
      <c r="B5" s="1">
        <v>654.98839907192576</v>
      </c>
    </row>
    <row r="6" spans="1:2">
      <c r="A6" s="3" t="s">
        <v>81</v>
      </c>
      <c r="B6" s="1">
        <v>395.06471095772213</v>
      </c>
    </row>
    <row r="7" spans="1:2">
      <c r="A7" s="3" t="s">
        <v>27</v>
      </c>
      <c r="B7" s="1">
        <v>369.52897040433515</v>
      </c>
    </row>
    <row r="8" spans="1:2">
      <c r="A8" s="3" t="s">
        <v>17</v>
      </c>
      <c r="B8" s="1">
        <v>275.82693649685973</v>
      </c>
    </row>
    <row r="9" spans="1:2">
      <c r="A9" s="3" t="s">
        <v>89</v>
      </c>
      <c r="B9" s="1">
        <v>207.89320444884413</v>
      </c>
    </row>
    <row r="10" spans="1:2">
      <c r="A10" s="3" t="s">
        <v>51</v>
      </c>
      <c r="B10" s="1">
        <v>198.51190476190476</v>
      </c>
    </row>
    <row r="11" spans="1:2">
      <c r="A11" s="3" t="s">
        <v>90</v>
      </c>
      <c r="B11" s="1">
        <v>191.00459619172685</v>
      </c>
    </row>
    <row r="12" spans="1:2">
      <c r="A12" s="3" t="s">
        <v>33</v>
      </c>
      <c r="B12" s="1">
        <v>189.07546424338207</v>
      </c>
    </row>
    <row r="13" spans="1:2">
      <c r="A13" s="3" t="s">
        <v>94</v>
      </c>
      <c r="B13" s="1">
        <v>184.90990990990991</v>
      </c>
    </row>
    <row r="14" spans="1:2">
      <c r="A14" s="3" t="s">
        <v>97</v>
      </c>
      <c r="B14" s="1">
        <v>184.78886756238003</v>
      </c>
    </row>
    <row r="15" spans="1:2">
      <c r="A15" s="3" t="s">
        <v>99</v>
      </c>
      <c r="B15" s="1">
        <v>173.68825185564373</v>
      </c>
    </row>
    <row r="16" spans="1:2">
      <c r="A16" s="3" t="s">
        <v>101</v>
      </c>
      <c r="B16" s="1">
        <v>172.08057916273214</v>
      </c>
    </row>
    <row r="17" spans="1:2">
      <c r="A17" s="3" t="s">
        <v>96</v>
      </c>
      <c r="B17" s="1">
        <v>154.35771788589429</v>
      </c>
    </row>
    <row r="18" spans="1:2">
      <c r="A18" s="3" t="s">
        <v>84</v>
      </c>
      <c r="B18" s="1">
        <v>149.86501508654914</v>
      </c>
    </row>
    <row r="19" spans="1:2">
      <c r="A19" s="3" t="s">
        <v>52</v>
      </c>
      <c r="B19" s="1">
        <v>148.80506986332747</v>
      </c>
    </row>
    <row r="20" spans="1:2">
      <c r="A20" s="3" t="s">
        <v>78</v>
      </c>
      <c r="B20" s="1">
        <v>148.59346279868936</v>
      </c>
    </row>
    <row r="21" spans="1:2">
      <c r="A21" s="3" t="s">
        <v>80</v>
      </c>
      <c r="B21" s="1">
        <v>148.43738401009577</v>
      </c>
    </row>
    <row r="22" spans="1:2">
      <c r="A22" s="3" t="s">
        <v>41</v>
      </c>
      <c r="B22" s="1">
        <v>147.61527377521614</v>
      </c>
    </row>
    <row r="23" spans="1:2">
      <c r="A23" s="3" t="s">
        <v>95</v>
      </c>
      <c r="B23" s="1">
        <v>147.41282573459125</v>
      </c>
    </row>
    <row r="24" spans="1:2">
      <c r="A24" s="3" t="s">
        <v>12</v>
      </c>
      <c r="B24" s="1">
        <v>146.68278676137223</v>
      </c>
    </row>
    <row r="25" spans="1:2">
      <c r="A25" s="3" t="s">
        <v>50</v>
      </c>
      <c r="B25" s="1">
        <v>146.62678207739307</v>
      </c>
    </row>
    <row r="26" spans="1:2">
      <c r="A26" s="3" t="s">
        <v>76</v>
      </c>
      <c r="B26" s="1">
        <v>144.75111486079305</v>
      </c>
    </row>
    <row r="27" spans="1:2">
      <c r="A27" s="3" t="s">
        <v>102</v>
      </c>
      <c r="B27" s="1">
        <v>144.70617468008447</v>
      </c>
    </row>
    <row r="28" spans="1:2">
      <c r="A28" s="3" t="s">
        <v>105</v>
      </c>
      <c r="B28" s="1">
        <v>143.77115775220039</v>
      </c>
    </row>
    <row r="29" spans="1:2">
      <c r="A29" s="3" t="s">
        <v>49</v>
      </c>
      <c r="B29" s="1">
        <v>141.40398101579657</v>
      </c>
    </row>
    <row r="30" spans="1:2">
      <c r="A30" s="3" t="s">
        <v>55</v>
      </c>
      <c r="B30" s="1">
        <v>140.42577157017345</v>
      </c>
    </row>
    <row r="31" spans="1:2">
      <c r="A31" s="3" t="s">
        <v>74</v>
      </c>
      <c r="B31" s="1">
        <v>139.66601178781926</v>
      </c>
    </row>
    <row r="32" spans="1:2">
      <c r="A32" s="3" t="s">
        <v>38</v>
      </c>
      <c r="B32" s="1">
        <v>139.28571428571428</v>
      </c>
    </row>
    <row r="33" spans="1:2">
      <c r="A33" s="3" t="s">
        <v>82</v>
      </c>
      <c r="B33" s="1">
        <v>138.01136147012849</v>
      </c>
    </row>
    <row r="34" spans="1:2">
      <c r="A34" s="3" t="s">
        <v>60</v>
      </c>
      <c r="B34" s="1">
        <v>137.90656961208882</v>
      </c>
    </row>
    <row r="35" spans="1:2">
      <c r="A35" s="3" t="s">
        <v>71</v>
      </c>
      <c r="B35" s="1">
        <v>137.58317235458253</v>
      </c>
    </row>
    <row r="36" spans="1:2">
      <c r="A36" s="3" t="s">
        <v>36</v>
      </c>
      <c r="B36" s="1">
        <v>137.47161241483724</v>
      </c>
    </row>
    <row r="37" spans="1:2">
      <c r="A37" s="3" t="s">
        <v>10</v>
      </c>
      <c r="B37" s="1">
        <v>135.41900617630546</v>
      </c>
    </row>
    <row r="38" spans="1:2">
      <c r="A38" s="3" t="s">
        <v>72</v>
      </c>
      <c r="B38" s="1">
        <v>133.24716229868662</v>
      </c>
    </row>
    <row r="39" spans="1:2">
      <c r="A39" s="3" t="s">
        <v>21</v>
      </c>
      <c r="B39" s="1">
        <v>131.86257999326372</v>
      </c>
    </row>
    <row r="40" spans="1:2">
      <c r="A40" s="3" t="s">
        <v>103</v>
      </c>
      <c r="B40" s="1">
        <v>130.87329225823734</v>
      </c>
    </row>
    <row r="41" spans="1:2">
      <c r="A41" s="3" t="s">
        <v>64</v>
      </c>
      <c r="B41" s="1">
        <v>130.73231796369706</v>
      </c>
    </row>
    <row r="42" spans="1:2">
      <c r="A42" s="3" t="s">
        <v>75</v>
      </c>
      <c r="B42" s="1">
        <v>130.30979437229436</v>
      </c>
    </row>
    <row r="43" spans="1:2">
      <c r="A43" s="3" t="s">
        <v>53</v>
      </c>
      <c r="B43" s="1">
        <v>129.86166685720818</v>
      </c>
    </row>
    <row r="44" spans="1:2">
      <c r="A44" s="3" t="s">
        <v>73</v>
      </c>
      <c r="B44" s="1">
        <v>129.70427414044832</v>
      </c>
    </row>
    <row r="45" spans="1:2">
      <c r="A45" s="3" t="s">
        <v>35</v>
      </c>
      <c r="B45" s="1">
        <v>125.91828717344333</v>
      </c>
    </row>
    <row r="46" spans="1:2">
      <c r="A46" s="3" t="s">
        <v>65</v>
      </c>
      <c r="B46" s="1">
        <v>124.13297763184896</v>
      </c>
    </row>
    <row r="47" spans="1:2">
      <c r="A47" s="3" t="s">
        <v>42</v>
      </c>
      <c r="B47" s="1">
        <v>123.14861460957178</v>
      </c>
    </row>
    <row r="48" spans="1:2">
      <c r="A48" s="3" t="s">
        <v>88</v>
      </c>
      <c r="B48" s="1">
        <v>119.61483106024262</v>
      </c>
    </row>
    <row r="49" spans="1:2">
      <c r="A49" s="3" t="s">
        <v>25</v>
      </c>
      <c r="B49" s="1">
        <v>118.60031104199066</v>
      </c>
    </row>
    <row r="50" spans="1:2">
      <c r="A50" s="3" t="s">
        <v>68</v>
      </c>
      <c r="B50" s="1">
        <v>118.01060052488035</v>
      </c>
    </row>
    <row r="51" spans="1:2">
      <c r="A51" s="3" t="s">
        <v>31</v>
      </c>
      <c r="B51" s="1">
        <v>115.35805878871572</v>
      </c>
    </row>
    <row r="52" spans="1:2">
      <c r="A52" s="3" t="s">
        <v>56</v>
      </c>
      <c r="B52" s="1">
        <v>111.58779301194161</v>
      </c>
    </row>
    <row r="53" spans="1:2">
      <c r="A53" s="3" t="s">
        <v>15</v>
      </c>
      <c r="B53" s="1">
        <v>111.49737238163382</v>
      </c>
    </row>
    <row r="54" spans="1:2">
      <c r="A54" s="3" t="s">
        <v>29</v>
      </c>
      <c r="B54" s="1">
        <v>111.45676534537547</v>
      </c>
    </row>
    <row r="55" spans="1:2">
      <c r="A55" s="3" t="s">
        <v>28</v>
      </c>
      <c r="B55" s="1">
        <v>110.6933253755098</v>
      </c>
    </row>
    <row r="56" spans="1:2">
      <c r="A56" s="3" t="s">
        <v>6</v>
      </c>
      <c r="B56" s="1">
        <v>108.80934247270882</v>
      </c>
    </row>
    <row r="57" spans="1:2">
      <c r="A57" s="3" t="s">
        <v>70</v>
      </c>
      <c r="B57" s="1">
        <v>107.40072202166064</v>
      </c>
    </row>
    <row r="58" spans="1:2">
      <c r="A58" s="3" t="s">
        <v>86</v>
      </c>
      <c r="B58" s="1">
        <v>107.16112531969308</v>
      </c>
    </row>
    <row r="59" spans="1:2">
      <c r="A59" s="3" t="s">
        <v>77</v>
      </c>
      <c r="B59" s="1">
        <v>103.71882630799408</v>
      </c>
    </row>
    <row r="60" spans="1:2">
      <c r="A60" s="3" t="s">
        <v>79</v>
      </c>
      <c r="B60" s="1">
        <v>102.41746346743641</v>
      </c>
    </row>
    <row r="61" spans="1:2">
      <c r="A61" s="3" t="s">
        <v>61</v>
      </c>
      <c r="B61" s="1">
        <v>100.51271534044299</v>
      </c>
    </row>
    <row r="62" spans="1:2">
      <c r="A62" s="3" t="s">
        <v>11</v>
      </c>
      <c r="B62" s="1">
        <v>100</v>
      </c>
    </row>
    <row r="63" spans="1:2">
      <c r="A63" s="3" t="s">
        <v>24</v>
      </c>
      <c r="B63" s="1">
        <v>100</v>
      </c>
    </row>
    <row r="64" spans="1:2">
      <c r="A64" s="3" t="s">
        <v>14</v>
      </c>
      <c r="B64" s="1">
        <v>98.412549314296456</v>
      </c>
    </row>
    <row r="65" spans="1:2">
      <c r="A65" s="3" t="s">
        <v>30</v>
      </c>
      <c r="B65" s="1">
        <v>98.382656572608397</v>
      </c>
    </row>
    <row r="66" spans="1:2">
      <c r="A66" s="3" t="s">
        <v>98</v>
      </c>
      <c r="B66" s="1">
        <v>97.945150715599254</v>
      </c>
    </row>
    <row r="67" spans="1:2">
      <c r="A67" s="3" t="s">
        <v>104</v>
      </c>
      <c r="B67" s="1">
        <v>97.748225071526974</v>
      </c>
    </row>
    <row r="68" spans="1:2">
      <c r="A68" s="3" t="s">
        <v>37</v>
      </c>
      <c r="B68" s="1">
        <v>97.729934240158542</v>
      </c>
    </row>
    <row r="69" spans="1:2">
      <c r="A69" s="3" t="s">
        <v>59</v>
      </c>
      <c r="B69" s="1">
        <v>95.939445387662701</v>
      </c>
    </row>
    <row r="70" spans="1:2">
      <c r="A70" s="3" t="s">
        <v>69</v>
      </c>
      <c r="B70" s="1">
        <v>95.267668612594719</v>
      </c>
    </row>
    <row r="71" spans="1:2">
      <c r="A71" s="3" t="s">
        <v>85</v>
      </c>
      <c r="B71" s="1">
        <v>93.931220498988537</v>
      </c>
    </row>
    <row r="72" spans="1:2">
      <c r="A72" s="3" t="s">
        <v>93</v>
      </c>
      <c r="B72" s="1">
        <v>93.467078189300409</v>
      </c>
    </row>
    <row r="73" spans="1:2">
      <c r="A73" s="3" t="s">
        <v>63</v>
      </c>
      <c r="B73" s="1">
        <v>92.194780987884442</v>
      </c>
    </row>
    <row r="74" spans="1:2">
      <c r="A74" s="3" t="s">
        <v>5</v>
      </c>
      <c r="B74" s="1">
        <v>89.698231009365244</v>
      </c>
    </row>
    <row r="75" spans="1:2">
      <c r="A75" s="3" t="s">
        <v>47</v>
      </c>
      <c r="B75" s="1">
        <v>88.829229963331585</v>
      </c>
    </row>
    <row r="76" spans="1:2">
      <c r="A76" s="3" t="s">
        <v>45</v>
      </c>
      <c r="B76" s="1">
        <v>88.587512794268164</v>
      </c>
    </row>
    <row r="77" spans="1:2">
      <c r="A77" s="3" t="s">
        <v>100</v>
      </c>
      <c r="B77" s="1">
        <v>88.427357032457493</v>
      </c>
    </row>
    <row r="78" spans="1:2">
      <c r="A78" s="3" t="s">
        <v>34</v>
      </c>
      <c r="B78" s="1">
        <v>87.447563730235558</v>
      </c>
    </row>
    <row r="79" spans="1:2">
      <c r="A79" s="3" t="s">
        <v>16</v>
      </c>
      <c r="B79" s="1">
        <v>86.044750430292595</v>
      </c>
    </row>
    <row r="80" spans="1:2">
      <c r="A80" s="3" t="s">
        <v>58</v>
      </c>
      <c r="B80" s="1">
        <v>84.698829574650304</v>
      </c>
    </row>
    <row r="81" spans="1:2">
      <c r="A81" s="3" t="s">
        <v>43</v>
      </c>
      <c r="B81" s="1">
        <v>83.743842364532014</v>
      </c>
    </row>
    <row r="82" spans="1:2">
      <c r="A82" s="3" t="s">
        <v>39</v>
      </c>
      <c r="B82" s="1">
        <v>83.674407909864328</v>
      </c>
    </row>
    <row r="83" spans="1:2">
      <c r="A83" s="3" t="s">
        <v>44</v>
      </c>
      <c r="B83" s="1">
        <v>82.584050039093043</v>
      </c>
    </row>
    <row r="84" spans="1:2">
      <c r="A84" s="3" t="s">
        <v>23</v>
      </c>
      <c r="B84" s="1">
        <v>81.142914231480091</v>
      </c>
    </row>
    <row r="85" spans="1:2">
      <c r="A85" s="3" t="s">
        <v>22</v>
      </c>
      <c r="B85" s="1">
        <v>80.841691874966841</v>
      </c>
    </row>
    <row r="86" spans="1:2">
      <c r="A86" s="3" t="s">
        <v>54</v>
      </c>
      <c r="B86" s="1">
        <v>79.730404393409884</v>
      </c>
    </row>
    <row r="87" spans="1:2">
      <c r="A87" s="3" t="s">
        <v>13</v>
      </c>
      <c r="B87" s="1">
        <v>78.479565590168619</v>
      </c>
    </row>
    <row r="88" spans="1:2">
      <c r="A88" s="3" t="s">
        <v>7</v>
      </c>
      <c r="B88" s="1">
        <v>76.32752914088357</v>
      </c>
    </row>
    <row r="89" spans="1:2">
      <c r="A89" s="3" t="s">
        <v>8</v>
      </c>
      <c r="B89" s="1">
        <v>75.941127544931831</v>
      </c>
    </row>
    <row r="90" spans="1:2">
      <c r="A90" s="3" t="s">
        <v>19</v>
      </c>
      <c r="B90" s="1">
        <v>74.546553808948005</v>
      </c>
    </row>
    <row r="91" spans="1:2">
      <c r="A91" s="3" t="s">
        <v>83</v>
      </c>
      <c r="B91" s="1">
        <v>74.235224235224237</v>
      </c>
    </row>
    <row r="92" spans="1:2">
      <c r="A92" s="3" t="s">
        <v>26</v>
      </c>
      <c r="B92" s="1">
        <v>72.244917347520428</v>
      </c>
    </row>
    <row r="93" spans="1:2">
      <c r="A93" s="3" t="s">
        <v>67</v>
      </c>
      <c r="B93" s="1">
        <v>65.921491847477213</v>
      </c>
    </row>
    <row r="94" spans="1:2">
      <c r="A94" s="3" t="s">
        <v>62</v>
      </c>
      <c r="B94" s="1">
        <v>62.791364842573337</v>
      </c>
    </row>
    <row r="95" spans="1:2">
      <c r="A95" s="3" t="s">
        <v>20</v>
      </c>
      <c r="B95" s="1">
        <v>62.481499753330048</v>
      </c>
    </row>
    <row r="96" spans="1:2">
      <c r="A96" s="3" t="s">
        <v>57</v>
      </c>
      <c r="B96" s="1">
        <v>60.199179631203577</v>
      </c>
    </row>
    <row r="97" spans="1:2">
      <c r="A97" s="3" t="s">
        <v>46</v>
      </c>
      <c r="B97" s="1">
        <v>60.038110793521163</v>
      </c>
    </row>
    <row r="98" spans="1:2">
      <c r="A98" s="3" t="s">
        <v>66</v>
      </c>
      <c r="B98" s="1">
        <v>42.572283150548358</v>
      </c>
    </row>
    <row r="99" spans="1:2">
      <c r="A99" s="3" t="s">
        <v>87</v>
      </c>
      <c r="B99" s="1">
        <v>34.902084649399875</v>
      </c>
    </row>
    <row r="100" spans="1:2">
      <c r="A100" s="3" t="s">
        <v>18</v>
      </c>
      <c r="B100" s="1">
        <v>34.821428571428569</v>
      </c>
    </row>
    <row r="101" spans="1:2">
      <c r="A101" s="3" t="s">
        <v>48</v>
      </c>
      <c r="B101" s="1">
        <v>29.167938465295158</v>
      </c>
    </row>
    <row r="102" spans="1:2">
      <c r="A102" s="3" t="s">
        <v>9</v>
      </c>
      <c r="B102" s="1">
        <v>26.892950391644909</v>
      </c>
    </row>
    <row r="103" spans="1:2">
      <c r="A103" s="3" t="s">
        <v>40</v>
      </c>
      <c r="B103" s="1">
        <v>22.121896162528216</v>
      </c>
    </row>
    <row r="104" spans="1:2">
      <c r="A104" s="3" t="s">
        <v>92</v>
      </c>
      <c r="B104" s="1">
        <v>4.0249197659052296</v>
      </c>
    </row>
    <row r="105" spans="1:2">
      <c r="A105" s="3" t="s">
        <v>91</v>
      </c>
      <c r="B105" s="1">
        <v>3.6435631407698446</v>
      </c>
    </row>
    <row r="107" spans="1:2">
      <c r="A107" s="53" t="s">
        <v>393</v>
      </c>
      <c r="B107" s="87">
        <f>MEDIAN(B5:B105)</f>
        <v>110.6933253755098</v>
      </c>
    </row>
    <row r="108" spans="1:2">
      <c r="A108" s="53" t="s">
        <v>392</v>
      </c>
      <c r="B108" s="87">
        <f>AVERAGE(B5:B105)</f>
        <v>121.59022875813673</v>
      </c>
    </row>
    <row r="109" spans="1:2">
      <c r="A109" s="53"/>
    </row>
  </sheetData>
  <sortState ref="A5:B105">
    <sortCondition descending="1" ref="B5"/>
  </sortState>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workbookViewId="0">
      <selection activeCell="E1" sqref="E1:F1048576"/>
    </sheetView>
  </sheetViews>
  <sheetFormatPr defaultColWidth="8.7109375" defaultRowHeight="15"/>
  <cols>
    <col min="1" max="1" width="41.140625" style="3" customWidth="1"/>
    <col min="2" max="2" width="26" style="3" customWidth="1"/>
    <col min="3" max="4" width="8.7109375" style="3" customWidth="1"/>
    <col min="5" max="16384" width="8.7109375" style="3"/>
  </cols>
  <sheetData>
    <row r="1" spans="1:2" ht="18">
      <c r="A1" s="52" t="s">
        <v>547</v>
      </c>
      <c r="B1" s="6"/>
    </row>
    <row r="2" spans="1:2" ht="12.75" customHeight="1">
      <c r="A2" s="121" t="s">
        <v>548</v>
      </c>
      <c r="B2" s="6"/>
    </row>
    <row r="3" spans="1:2" ht="12.75" customHeight="1">
      <c r="B3" s="6"/>
    </row>
    <row r="4" spans="1:2" ht="12.75" customHeight="1">
      <c r="A4" s="6"/>
      <c r="B4" s="6"/>
    </row>
    <row r="5" spans="1:2">
      <c r="A5" s="3" t="s">
        <v>81</v>
      </c>
      <c r="B5" s="1">
        <v>66.92130058169559</v>
      </c>
    </row>
    <row r="6" spans="1:2">
      <c r="A6" s="3" t="s">
        <v>32</v>
      </c>
      <c r="B6" s="1">
        <v>32.930115366220676</v>
      </c>
    </row>
    <row r="7" spans="1:2">
      <c r="A7" s="3" t="s">
        <v>33</v>
      </c>
      <c r="B7" s="1">
        <v>32.684864766414719</v>
      </c>
    </row>
    <row r="8" spans="1:2">
      <c r="A8" s="3" t="s">
        <v>17</v>
      </c>
      <c r="B8" s="1">
        <v>30.400406097617257</v>
      </c>
    </row>
    <row r="9" spans="1:2">
      <c r="A9" s="3" t="s">
        <v>52</v>
      </c>
      <c r="B9" s="1">
        <v>22.569774174869718</v>
      </c>
    </row>
    <row r="10" spans="1:2">
      <c r="A10" s="3" t="s">
        <v>50</v>
      </c>
      <c r="B10" s="1">
        <v>21.111085656685987</v>
      </c>
    </row>
    <row r="11" spans="1:2">
      <c r="A11" s="3" t="s">
        <v>14</v>
      </c>
      <c r="B11" s="1">
        <v>20.953161873525058</v>
      </c>
    </row>
    <row r="12" spans="1:2">
      <c r="A12" s="3" t="s">
        <v>95</v>
      </c>
      <c r="B12" s="1">
        <v>20.474381768223697</v>
      </c>
    </row>
    <row r="13" spans="1:2">
      <c r="A13" s="3" t="s">
        <v>10</v>
      </c>
      <c r="B13" s="1">
        <v>19.743264399807629</v>
      </c>
    </row>
    <row r="14" spans="1:2">
      <c r="A14" s="3" t="s">
        <v>82</v>
      </c>
      <c r="B14" s="1">
        <v>19.529972862299097</v>
      </c>
    </row>
    <row r="15" spans="1:2">
      <c r="A15" s="3" t="s">
        <v>78</v>
      </c>
      <c r="B15" s="1">
        <v>19.528833479500683</v>
      </c>
    </row>
    <row r="16" spans="1:2">
      <c r="A16" s="3" t="s">
        <v>49</v>
      </c>
      <c r="B16" s="1">
        <v>18.964468934068019</v>
      </c>
    </row>
    <row r="17" spans="1:2">
      <c r="A17" s="3" t="s">
        <v>39</v>
      </c>
      <c r="B17" s="1">
        <v>18.387145672275278</v>
      </c>
    </row>
    <row r="18" spans="1:2">
      <c r="A18" s="3" t="s">
        <v>97</v>
      </c>
      <c r="B18" s="1">
        <v>18.281509613102305</v>
      </c>
    </row>
    <row r="19" spans="1:2">
      <c r="A19" s="3" t="s">
        <v>8</v>
      </c>
      <c r="B19" s="1">
        <v>17.753130045904523</v>
      </c>
    </row>
    <row r="20" spans="1:2">
      <c r="A20" s="3" t="s">
        <v>55</v>
      </c>
      <c r="B20" s="1">
        <v>16.745691681553815</v>
      </c>
    </row>
    <row r="21" spans="1:2">
      <c r="A21" s="3" t="s">
        <v>102</v>
      </c>
      <c r="B21" s="1">
        <v>16.714741243969154</v>
      </c>
    </row>
    <row r="22" spans="1:2">
      <c r="A22" s="3" t="s">
        <v>41</v>
      </c>
      <c r="B22" s="1">
        <v>16.216323170924749</v>
      </c>
    </row>
    <row r="23" spans="1:2">
      <c r="A23" s="3" t="s">
        <v>24</v>
      </c>
      <c r="B23" s="1">
        <v>15.908986650763795</v>
      </c>
    </row>
    <row r="24" spans="1:2">
      <c r="A24" s="3" t="s">
        <v>80</v>
      </c>
      <c r="B24" s="1">
        <v>15.761201559094653</v>
      </c>
    </row>
    <row r="25" spans="1:2">
      <c r="A25" s="3" t="s">
        <v>74</v>
      </c>
      <c r="B25" s="1">
        <v>15.711365268799382</v>
      </c>
    </row>
    <row r="26" spans="1:2">
      <c r="A26" s="3" t="s">
        <v>89</v>
      </c>
      <c r="B26" s="1">
        <v>15.480224518864919</v>
      </c>
    </row>
    <row r="27" spans="1:2">
      <c r="A27" s="3" t="s">
        <v>44</v>
      </c>
      <c r="B27" s="1">
        <v>15.252707581227437</v>
      </c>
    </row>
    <row r="28" spans="1:2">
      <c r="A28" s="3" t="s">
        <v>101</v>
      </c>
      <c r="B28" s="1">
        <v>15.232230921400907</v>
      </c>
    </row>
    <row r="29" spans="1:2">
      <c r="A29" s="3" t="s">
        <v>5</v>
      </c>
      <c r="B29" s="1">
        <v>15.068106334628675</v>
      </c>
    </row>
    <row r="30" spans="1:2">
      <c r="A30" s="3" t="s">
        <v>103</v>
      </c>
      <c r="B30" s="1">
        <v>14.846385267572249</v>
      </c>
    </row>
    <row r="31" spans="1:2">
      <c r="A31" s="3" t="s">
        <v>72</v>
      </c>
      <c r="B31" s="1">
        <v>14.830947112888238</v>
      </c>
    </row>
    <row r="32" spans="1:2">
      <c r="A32" s="3" t="s">
        <v>35</v>
      </c>
      <c r="B32" s="1">
        <v>14.821622621442279</v>
      </c>
    </row>
    <row r="33" spans="1:2">
      <c r="A33" s="3" t="s">
        <v>76</v>
      </c>
      <c r="B33" s="1">
        <v>14.80559185384255</v>
      </c>
    </row>
    <row r="34" spans="1:2">
      <c r="A34" s="3" t="s">
        <v>99</v>
      </c>
      <c r="B34" s="1">
        <v>14.745015101363832</v>
      </c>
    </row>
    <row r="35" spans="1:2">
      <c r="A35" s="3" t="s">
        <v>75</v>
      </c>
      <c r="B35" s="1">
        <v>14.574160652414022</v>
      </c>
    </row>
    <row r="36" spans="1:2">
      <c r="A36" s="3" t="s">
        <v>42</v>
      </c>
      <c r="B36" s="1">
        <v>14.422112529253278</v>
      </c>
    </row>
    <row r="37" spans="1:2">
      <c r="A37" s="3" t="s">
        <v>60</v>
      </c>
      <c r="B37" s="1">
        <v>14.32002143171511</v>
      </c>
    </row>
    <row r="38" spans="1:2">
      <c r="A38" s="3" t="s">
        <v>105</v>
      </c>
      <c r="B38" s="1">
        <v>14.225899376967909</v>
      </c>
    </row>
    <row r="39" spans="1:2">
      <c r="A39" s="3" t="s">
        <v>65</v>
      </c>
      <c r="B39" s="1">
        <v>14.214879917281573</v>
      </c>
    </row>
    <row r="40" spans="1:2">
      <c r="A40" s="3" t="s">
        <v>88</v>
      </c>
      <c r="B40" s="1">
        <v>14.055428194073844</v>
      </c>
    </row>
    <row r="41" spans="1:2">
      <c r="A41" s="3" t="s">
        <v>71</v>
      </c>
      <c r="B41" s="1">
        <v>14.029942216774646</v>
      </c>
    </row>
    <row r="42" spans="1:2">
      <c r="A42" s="3" t="s">
        <v>77</v>
      </c>
      <c r="B42" s="1">
        <v>14.01320735328318</v>
      </c>
    </row>
    <row r="43" spans="1:2">
      <c r="A43" s="3" t="s">
        <v>73</v>
      </c>
      <c r="B43" s="1">
        <v>13.993057056908661</v>
      </c>
    </row>
    <row r="44" spans="1:2">
      <c r="A44" s="3" t="s">
        <v>68</v>
      </c>
      <c r="B44" s="1">
        <v>13.890453606623904</v>
      </c>
    </row>
    <row r="45" spans="1:2">
      <c r="A45" s="3" t="s">
        <v>36</v>
      </c>
      <c r="B45" s="1">
        <v>13.288939299696315</v>
      </c>
    </row>
    <row r="46" spans="1:2">
      <c r="A46" s="3" t="s">
        <v>64</v>
      </c>
      <c r="B46" s="1">
        <v>13.217457337523994</v>
      </c>
    </row>
    <row r="47" spans="1:2">
      <c r="A47" s="3" t="s">
        <v>31</v>
      </c>
      <c r="B47" s="1">
        <v>12.612291996937246</v>
      </c>
    </row>
    <row r="48" spans="1:2">
      <c r="A48" s="3" t="s">
        <v>15</v>
      </c>
      <c r="B48" s="1">
        <v>12.596302862048589</v>
      </c>
    </row>
    <row r="49" spans="1:2">
      <c r="A49" s="3" t="s">
        <v>23</v>
      </c>
      <c r="B49" s="1">
        <v>11.878523740228591</v>
      </c>
    </row>
    <row r="50" spans="1:2">
      <c r="A50" s="3" t="s">
        <v>28</v>
      </c>
      <c r="B50" s="1">
        <v>11.704320753923177</v>
      </c>
    </row>
    <row r="51" spans="1:2">
      <c r="A51" s="3" t="s">
        <v>47</v>
      </c>
      <c r="B51" s="1">
        <v>11.661251224921347</v>
      </c>
    </row>
    <row r="52" spans="1:2">
      <c r="A52" s="3" t="s">
        <v>61</v>
      </c>
      <c r="B52" s="1">
        <v>11.481516187977322</v>
      </c>
    </row>
    <row r="53" spans="1:2">
      <c r="A53" s="3" t="s">
        <v>12</v>
      </c>
      <c r="B53" s="1">
        <v>11.282766637605347</v>
      </c>
    </row>
    <row r="54" spans="1:2">
      <c r="A54" s="3" t="s">
        <v>104</v>
      </c>
      <c r="B54" s="1">
        <v>11.223043465036348</v>
      </c>
    </row>
    <row r="55" spans="1:2">
      <c r="A55" s="3" t="s">
        <v>84</v>
      </c>
      <c r="B55" s="1">
        <v>11.009677362904027</v>
      </c>
    </row>
    <row r="56" spans="1:2">
      <c r="A56" s="3" t="s">
        <v>94</v>
      </c>
      <c r="B56" s="1">
        <v>10.966162065894924</v>
      </c>
    </row>
    <row r="57" spans="1:2">
      <c r="A57" s="3" t="s">
        <v>57</v>
      </c>
      <c r="B57" s="1">
        <v>10.867215903405491</v>
      </c>
    </row>
    <row r="58" spans="1:2">
      <c r="A58" s="3" t="s">
        <v>56</v>
      </c>
      <c r="B58" s="1">
        <v>10.792197792796648</v>
      </c>
    </row>
    <row r="59" spans="1:2">
      <c r="A59" s="3" t="s">
        <v>38</v>
      </c>
      <c r="B59" s="1">
        <v>10.724365004703669</v>
      </c>
    </row>
    <row r="60" spans="1:2">
      <c r="A60" s="3" t="s">
        <v>7</v>
      </c>
      <c r="B60" s="1">
        <v>10.601956884575792</v>
      </c>
    </row>
    <row r="61" spans="1:2">
      <c r="A61" s="3" t="s">
        <v>30</v>
      </c>
      <c r="B61" s="1">
        <v>10.552930754466264</v>
      </c>
    </row>
    <row r="62" spans="1:2">
      <c r="A62" s="3" t="s">
        <v>25</v>
      </c>
      <c r="B62" s="1">
        <v>10.347915762049501</v>
      </c>
    </row>
    <row r="63" spans="1:2">
      <c r="A63" s="3" t="s">
        <v>11</v>
      </c>
      <c r="B63" s="1">
        <v>10.273163013634882</v>
      </c>
    </row>
    <row r="64" spans="1:2">
      <c r="A64" s="3" t="s">
        <v>16</v>
      </c>
      <c r="B64" s="1">
        <v>10.174127530710431</v>
      </c>
    </row>
    <row r="65" spans="1:2">
      <c r="A65" s="3" t="s">
        <v>51</v>
      </c>
      <c r="B65" s="1">
        <v>10.168612982894777</v>
      </c>
    </row>
    <row r="66" spans="1:2">
      <c r="A66" s="3" t="s">
        <v>29</v>
      </c>
      <c r="B66" s="1">
        <v>9.9666482209891871</v>
      </c>
    </row>
    <row r="67" spans="1:2">
      <c r="A67" s="3" t="s">
        <v>21</v>
      </c>
      <c r="B67" s="1">
        <v>9.8769688764054404</v>
      </c>
    </row>
    <row r="68" spans="1:2">
      <c r="A68" s="3" t="s">
        <v>86</v>
      </c>
      <c r="B68" s="1">
        <v>9.7937876584250994</v>
      </c>
    </row>
    <row r="69" spans="1:2">
      <c r="A69" s="3" t="s">
        <v>98</v>
      </c>
      <c r="B69" s="1">
        <v>9.5358938830159889</v>
      </c>
    </row>
    <row r="70" spans="1:2">
      <c r="A70" s="3" t="s">
        <v>45</v>
      </c>
      <c r="B70" s="1">
        <v>9.4858225430177399</v>
      </c>
    </row>
    <row r="71" spans="1:2">
      <c r="A71" s="3" t="s">
        <v>37</v>
      </c>
      <c r="B71" s="1">
        <v>9.3283004591494549</v>
      </c>
    </row>
    <row r="72" spans="1:2">
      <c r="A72" s="3" t="s">
        <v>26</v>
      </c>
      <c r="B72" s="1">
        <v>9.2681856684074866</v>
      </c>
    </row>
    <row r="73" spans="1:2">
      <c r="A73" s="3" t="s">
        <v>22</v>
      </c>
      <c r="B73" s="1">
        <v>9.2010606618868422</v>
      </c>
    </row>
    <row r="74" spans="1:2">
      <c r="A74" s="3" t="s">
        <v>59</v>
      </c>
      <c r="B74" s="1">
        <v>9.1470118097756075</v>
      </c>
    </row>
    <row r="75" spans="1:2">
      <c r="A75" s="3" t="s">
        <v>96</v>
      </c>
      <c r="B75" s="1">
        <v>9.0702015086151491</v>
      </c>
    </row>
    <row r="76" spans="1:2">
      <c r="A76" s="3" t="s">
        <v>79</v>
      </c>
      <c r="B76" s="1">
        <v>9.017552219839569</v>
      </c>
    </row>
    <row r="77" spans="1:2">
      <c r="A77" s="3" t="s">
        <v>54</v>
      </c>
      <c r="B77" s="1">
        <v>8.961337747601144</v>
      </c>
    </row>
    <row r="78" spans="1:2">
      <c r="A78" s="3" t="s">
        <v>83</v>
      </c>
      <c r="B78" s="1">
        <v>8.9594236145960284</v>
      </c>
    </row>
    <row r="79" spans="1:2">
      <c r="A79" s="3" t="s">
        <v>53</v>
      </c>
      <c r="B79" s="1">
        <v>8.7705819901553905</v>
      </c>
    </row>
    <row r="80" spans="1:2">
      <c r="A80" s="3" t="s">
        <v>70</v>
      </c>
      <c r="B80" s="1">
        <v>8.6835960303560995</v>
      </c>
    </row>
    <row r="81" spans="1:2">
      <c r="A81" s="3" t="s">
        <v>27</v>
      </c>
      <c r="B81" s="1">
        <v>8.2552660495781574</v>
      </c>
    </row>
    <row r="82" spans="1:2">
      <c r="A82" s="3" t="s">
        <v>48</v>
      </c>
      <c r="B82" s="1">
        <v>7.9400425418771601</v>
      </c>
    </row>
    <row r="83" spans="1:2">
      <c r="A83" s="3" t="s">
        <v>90</v>
      </c>
      <c r="B83" s="1">
        <v>7.8967370649872413</v>
      </c>
    </row>
    <row r="84" spans="1:2">
      <c r="A84" s="3" t="s">
        <v>46</v>
      </c>
      <c r="B84" s="1">
        <v>7.8323093859867186</v>
      </c>
    </row>
    <row r="85" spans="1:2">
      <c r="A85" s="3" t="s">
        <v>63</v>
      </c>
      <c r="B85" s="1">
        <v>7.693205016039661</v>
      </c>
    </row>
    <row r="86" spans="1:2">
      <c r="A86" s="3" t="s">
        <v>69</v>
      </c>
      <c r="B86" s="1">
        <v>7.5544174135723434</v>
      </c>
    </row>
    <row r="87" spans="1:2">
      <c r="A87" s="3" t="s">
        <v>43</v>
      </c>
      <c r="B87" s="1">
        <v>7.5498462191112532</v>
      </c>
    </row>
    <row r="88" spans="1:2">
      <c r="A88" s="3" t="s">
        <v>62</v>
      </c>
      <c r="B88" s="1">
        <v>7.3928022562612936</v>
      </c>
    </row>
    <row r="89" spans="1:2">
      <c r="A89" s="3" t="s">
        <v>6</v>
      </c>
      <c r="B89" s="1">
        <v>7.3569926618890262</v>
      </c>
    </row>
    <row r="90" spans="1:2">
      <c r="A90" s="3" t="s">
        <v>34</v>
      </c>
      <c r="B90" s="1">
        <v>7.2642470380099713</v>
      </c>
    </row>
    <row r="91" spans="1:2">
      <c r="A91" s="3" t="s">
        <v>58</v>
      </c>
      <c r="B91" s="1">
        <v>7.0769652770738043</v>
      </c>
    </row>
    <row r="92" spans="1:2">
      <c r="A92" s="3" t="s">
        <v>85</v>
      </c>
      <c r="B92" s="1">
        <v>6.8017578125000009</v>
      </c>
    </row>
    <row r="93" spans="1:2">
      <c r="A93" s="3" t="s">
        <v>93</v>
      </c>
      <c r="B93" s="1">
        <v>6.5683403824603266</v>
      </c>
    </row>
    <row r="94" spans="1:2">
      <c r="A94" s="3" t="s">
        <v>13</v>
      </c>
      <c r="B94" s="1">
        <v>6.1594365438966392</v>
      </c>
    </row>
    <row r="95" spans="1:2">
      <c r="A95" s="3" t="s">
        <v>100</v>
      </c>
      <c r="B95" s="1">
        <v>5.7331462785279452</v>
      </c>
    </row>
    <row r="96" spans="1:2">
      <c r="A96" s="3" t="s">
        <v>19</v>
      </c>
      <c r="B96" s="1">
        <v>5.4723387257839029</v>
      </c>
    </row>
    <row r="97" spans="1:2">
      <c r="A97" s="3" t="s">
        <v>87</v>
      </c>
      <c r="B97" s="1">
        <v>5.2893590541381457</v>
      </c>
    </row>
    <row r="98" spans="1:2">
      <c r="A98" s="3" t="s">
        <v>67</v>
      </c>
      <c r="B98" s="1">
        <v>4.4881075039251952</v>
      </c>
    </row>
    <row r="99" spans="1:2">
      <c r="A99" s="3" t="s">
        <v>18</v>
      </c>
      <c r="B99" s="1">
        <v>4.3538355217691773</v>
      </c>
    </row>
    <row r="100" spans="1:2">
      <c r="A100" s="3" t="s">
        <v>20</v>
      </c>
      <c r="B100" s="1">
        <v>4.2644533485975957</v>
      </c>
    </row>
    <row r="101" spans="1:2">
      <c r="A101" s="3" t="s">
        <v>66</v>
      </c>
      <c r="B101" s="1">
        <v>3.8912810698744673</v>
      </c>
    </row>
    <row r="102" spans="1:2">
      <c r="A102" s="3" t="s">
        <v>91</v>
      </c>
      <c r="B102" s="1">
        <v>3.5179751637473693</v>
      </c>
    </row>
    <row r="103" spans="1:2">
      <c r="A103" s="3" t="s">
        <v>92</v>
      </c>
      <c r="B103" s="1">
        <v>2.613770105923892</v>
      </c>
    </row>
    <row r="104" spans="1:2">
      <c r="A104" s="3" t="s">
        <v>40</v>
      </c>
      <c r="B104" s="1">
        <v>1.7610062893081762</v>
      </c>
    </row>
    <row r="105" spans="1:2">
      <c r="A105" s="3" t="s">
        <v>9</v>
      </c>
      <c r="B105" s="1">
        <v>0.7320019899083221</v>
      </c>
    </row>
    <row r="107" spans="1:2">
      <c r="A107" s="53" t="s">
        <v>393</v>
      </c>
      <c r="B107" s="87">
        <f>MEDIAN(B5:B105)</f>
        <v>11.009677362904027</v>
      </c>
    </row>
    <row r="108" spans="1:2">
      <c r="A108" s="53" t="s">
        <v>392</v>
      </c>
      <c r="B108" s="87">
        <f>AVERAGE(B5:B105)</f>
        <v>12.634301689967941</v>
      </c>
    </row>
    <row r="109" spans="1:2">
      <c r="A109" s="53"/>
    </row>
  </sheetData>
  <sortState ref="A5:B105">
    <sortCondition descending="1" ref="B5"/>
  </sortState>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108"/>
  <sheetViews>
    <sheetView workbookViewId="0">
      <selection activeCell="E1" sqref="E1:F1048576"/>
    </sheetView>
  </sheetViews>
  <sheetFormatPr defaultColWidth="8.7109375" defaultRowHeight="15"/>
  <cols>
    <col min="1" max="1" width="40.42578125" style="3" customWidth="1"/>
    <col min="2" max="2" width="25.42578125" style="3" customWidth="1"/>
    <col min="3" max="4" width="8.7109375" style="3" customWidth="1"/>
    <col min="5" max="16384" width="8.7109375" style="3"/>
  </cols>
  <sheetData>
    <row r="1" spans="1:2" ht="18">
      <c r="A1" s="52" t="s">
        <v>549</v>
      </c>
      <c r="B1" s="6"/>
    </row>
    <row r="2" spans="1:2" ht="12.75" customHeight="1">
      <c r="A2" s="52"/>
      <c r="B2" s="6"/>
    </row>
    <row r="3" spans="1:2" ht="12.75" customHeight="1">
      <c r="A3" s="6"/>
      <c r="B3" s="6"/>
    </row>
    <row r="4" spans="1:2">
      <c r="A4" s="3" t="s">
        <v>78</v>
      </c>
      <c r="B4" s="4">
        <v>1862630</v>
      </c>
    </row>
    <row r="5" spans="1:2">
      <c r="A5" s="3" t="s">
        <v>67</v>
      </c>
      <c r="B5" s="4">
        <v>1803629</v>
      </c>
    </row>
    <row r="6" spans="1:2">
      <c r="A6" s="3" t="s">
        <v>88</v>
      </c>
      <c r="B6" s="4">
        <v>1705601</v>
      </c>
    </row>
    <row r="7" spans="1:2">
      <c r="A7" s="3" t="s">
        <v>52</v>
      </c>
      <c r="B7" s="4">
        <v>1440633</v>
      </c>
    </row>
    <row r="8" spans="1:2">
      <c r="A8" s="3" t="s">
        <v>102</v>
      </c>
      <c r="B8" s="4">
        <v>1353227</v>
      </c>
    </row>
    <row r="9" spans="1:2">
      <c r="A9" s="3" t="s">
        <v>42</v>
      </c>
      <c r="B9" s="4">
        <v>1332729</v>
      </c>
    </row>
    <row r="10" spans="1:2">
      <c r="A10" s="3" t="s">
        <v>44</v>
      </c>
      <c r="B10" s="4">
        <v>1274124</v>
      </c>
    </row>
    <row r="11" spans="1:2">
      <c r="A11" s="3" t="s">
        <v>99</v>
      </c>
      <c r="B11" s="4">
        <v>1119573</v>
      </c>
    </row>
    <row r="12" spans="1:2">
      <c r="A12" s="3" t="s">
        <v>89</v>
      </c>
      <c r="B12" s="4">
        <v>1078493</v>
      </c>
    </row>
    <row r="13" spans="1:2">
      <c r="A13" s="3" t="s">
        <v>15</v>
      </c>
      <c r="B13" s="4">
        <v>1056014</v>
      </c>
    </row>
    <row r="14" spans="1:2">
      <c r="A14" s="3" t="s">
        <v>95</v>
      </c>
      <c r="B14" s="4">
        <v>997492</v>
      </c>
    </row>
    <row r="15" spans="1:2">
      <c r="A15" s="3" t="s">
        <v>82</v>
      </c>
      <c r="B15" s="4">
        <v>967564</v>
      </c>
    </row>
    <row r="16" spans="1:2">
      <c r="A16" s="3" t="s">
        <v>50</v>
      </c>
      <c r="B16" s="4">
        <v>943284</v>
      </c>
    </row>
    <row r="17" spans="1:2">
      <c r="A17" s="3" t="s">
        <v>77</v>
      </c>
      <c r="B17" s="4">
        <v>928894</v>
      </c>
    </row>
    <row r="18" spans="1:2">
      <c r="A18" s="3" t="s">
        <v>35</v>
      </c>
      <c r="B18" s="4">
        <v>828469</v>
      </c>
    </row>
    <row r="19" spans="1:2">
      <c r="A19" s="3" t="s">
        <v>104</v>
      </c>
      <c r="B19" s="4">
        <v>798097</v>
      </c>
    </row>
    <row r="20" spans="1:2">
      <c r="A20" s="3" t="s">
        <v>72</v>
      </c>
      <c r="B20" s="4">
        <v>791746</v>
      </c>
    </row>
    <row r="21" spans="1:2">
      <c r="A21" s="3" t="s">
        <v>75</v>
      </c>
      <c r="B21" s="4">
        <v>771861</v>
      </c>
    </row>
    <row r="22" spans="1:2">
      <c r="A22" s="3" t="s">
        <v>57</v>
      </c>
      <c r="B22" s="4">
        <v>756273</v>
      </c>
    </row>
    <row r="23" spans="1:2">
      <c r="A23" s="3" t="s">
        <v>10</v>
      </c>
      <c r="B23" s="4">
        <v>725776</v>
      </c>
    </row>
    <row r="24" spans="1:2">
      <c r="A24" s="3" t="s">
        <v>73</v>
      </c>
      <c r="B24" s="4">
        <v>713765</v>
      </c>
    </row>
    <row r="25" spans="1:2">
      <c r="A25" s="3" t="s">
        <v>80</v>
      </c>
      <c r="B25" s="4">
        <v>696683</v>
      </c>
    </row>
    <row r="26" spans="1:2">
      <c r="A26" s="3" t="s">
        <v>45</v>
      </c>
      <c r="B26" s="4">
        <v>679723</v>
      </c>
    </row>
    <row r="27" spans="1:2">
      <c r="A27" s="3" t="s">
        <v>33</v>
      </c>
      <c r="B27" s="4">
        <v>652071</v>
      </c>
    </row>
    <row r="28" spans="1:2">
      <c r="A28" s="3" t="s">
        <v>43</v>
      </c>
      <c r="B28" s="4">
        <v>640005</v>
      </c>
    </row>
    <row r="29" spans="1:2">
      <c r="A29" s="3" t="s">
        <v>53</v>
      </c>
      <c r="B29" s="4">
        <v>608866</v>
      </c>
    </row>
    <row r="30" spans="1:2">
      <c r="A30" s="3" t="s">
        <v>68</v>
      </c>
      <c r="B30" s="4">
        <v>600570</v>
      </c>
    </row>
    <row r="31" spans="1:2">
      <c r="A31" s="3" t="s">
        <v>24</v>
      </c>
      <c r="B31" s="4">
        <v>585635</v>
      </c>
    </row>
    <row r="32" spans="1:2">
      <c r="A32" s="3" t="s">
        <v>22</v>
      </c>
      <c r="B32" s="4">
        <v>578825</v>
      </c>
    </row>
    <row r="33" spans="1:2">
      <c r="A33" s="3" t="s">
        <v>55</v>
      </c>
      <c r="B33" s="4">
        <v>564827</v>
      </c>
    </row>
    <row r="34" spans="1:2">
      <c r="A34" s="3" t="s">
        <v>16</v>
      </c>
      <c r="B34" s="4">
        <v>540452</v>
      </c>
    </row>
    <row r="35" spans="1:2">
      <c r="A35" s="3" t="s">
        <v>96</v>
      </c>
      <c r="B35" s="4">
        <v>531393</v>
      </c>
    </row>
    <row r="36" spans="1:2">
      <c r="A36" s="3" t="s">
        <v>49</v>
      </c>
      <c r="B36" s="4">
        <v>512564</v>
      </c>
    </row>
    <row r="37" spans="1:2">
      <c r="A37" s="3" t="s">
        <v>84</v>
      </c>
      <c r="B37" s="4">
        <v>502843</v>
      </c>
    </row>
    <row r="38" spans="1:2">
      <c r="A38" s="3" t="s">
        <v>23</v>
      </c>
      <c r="B38" s="4">
        <v>502436</v>
      </c>
    </row>
    <row r="39" spans="1:2">
      <c r="A39" s="3" t="s">
        <v>59</v>
      </c>
      <c r="B39" s="4">
        <v>468886</v>
      </c>
    </row>
    <row r="40" spans="1:2">
      <c r="A40" s="3" t="s">
        <v>103</v>
      </c>
      <c r="B40" s="4">
        <v>453930</v>
      </c>
    </row>
    <row r="41" spans="1:2">
      <c r="A41" s="3" t="s">
        <v>81</v>
      </c>
      <c r="B41" s="4">
        <v>402070</v>
      </c>
    </row>
    <row r="42" spans="1:2">
      <c r="A42" s="3" t="s">
        <v>61</v>
      </c>
      <c r="B42" s="4">
        <v>390418</v>
      </c>
    </row>
    <row r="43" spans="1:2">
      <c r="A43" s="3" t="s">
        <v>83</v>
      </c>
      <c r="B43" s="4">
        <v>380763</v>
      </c>
    </row>
    <row r="44" spans="1:2">
      <c r="A44" s="3" t="s">
        <v>62</v>
      </c>
      <c r="B44" s="4">
        <v>377091</v>
      </c>
    </row>
    <row r="45" spans="1:2">
      <c r="A45" s="3" t="s">
        <v>31</v>
      </c>
      <c r="B45" s="4">
        <v>377009</v>
      </c>
    </row>
    <row r="46" spans="1:2">
      <c r="A46" s="3" t="s">
        <v>29</v>
      </c>
      <c r="B46" s="4">
        <v>375939</v>
      </c>
    </row>
    <row r="47" spans="1:2">
      <c r="A47" s="3" t="s">
        <v>5</v>
      </c>
      <c r="B47" s="4">
        <v>369255</v>
      </c>
    </row>
    <row r="48" spans="1:2">
      <c r="A48" s="3" t="s">
        <v>60</v>
      </c>
      <c r="B48" s="4">
        <v>363384</v>
      </c>
    </row>
    <row r="49" spans="1:2">
      <c r="A49" s="3" t="s">
        <v>7</v>
      </c>
      <c r="B49" s="4">
        <v>347450</v>
      </c>
    </row>
    <row r="50" spans="1:2">
      <c r="A50" s="3" t="s">
        <v>26</v>
      </c>
      <c r="B50" s="4">
        <v>343313</v>
      </c>
    </row>
    <row r="51" spans="1:2">
      <c r="A51" s="3" t="s">
        <v>74</v>
      </c>
      <c r="B51" s="4">
        <v>329521</v>
      </c>
    </row>
    <row r="52" spans="1:2">
      <c r="A52" s="3" t="s">
        <v>27</v>
      </c>
      <c r="B52" s="4">
        <v>309081</v>
      </c>
    </row>
    <row r="53" spans="1:2">
      <c r="A53" s="3" t="s">
        <v>11</v>
      </c>
      <c r="B53" s="4">
        <v>301709</v>
      </c>
    </row>
    <row r="54" spans="1:2">
      <c r="A54" s="3" t="s">
        <v>37</v>
      </c>
      <c r="B54" s="4">
        <v>296737</v>
      </c>
    </row>
    <row r="55" spans="1:2">
      <c r="A55" s="3" t="s">
        <v>65</v>
      </c>
      <c r="B55" s="4">
        <v>295276</v>
      </c>
    </row>
    <row r="56" spans="1:2">
      <c r="A56" s="3" t="s">
        <v>100</v>
      </c>
      <c r="B56" s="4">
        <v>293212</v>
      </c>
    </row>
    <row r="57" spans="1:2">
      <c r="A57" s="3" t="s">
        <v>58</v>
      </c>
      <c r="B57" s="4">
        <v>289355</v>
      </c>
    </row>
    <row r="58" spans="1:2">
      <c r="A58" s="3" t="s">
        <v>76</v>
      </c>
      <c r="B58" s="4">
        <v>282527</v>
      </c>
    </row>
    <row r="59" spans="1:2">
      <c r="A59" s="3" t="s">
        <v>98</v>
      </c>
      <c r="B59" s="4">
        <v>280799</v>
      </c>
    </row>
    <row r="60" spans="1:2">
      <c r="A60" s="3" t="s">
        <v>8</v>
      </c>
      <c r="B60" s="4">
        <v>262804</v>
      </c>
    </row>
    <row r="61" spans="1:2">
      <c r="A61" s="3" t="s">
        <v>20</v>
      </c>
      <c r="B61" s="4">
        <v>258622</v>
      </c>
    </row>
    <row r="62" spans="1:2">
      <c r="A62" s="3" t="s">
        <v>41</v>
      </c>
      <c r="B62" s="4">
        <v>255742</v>
      </c>
    </row>
    <row r="63" spans="1:2">
      <c r="A63" s="3" t="s">
        <v>6</v>
      </c>
      <c r="B63" s="4">
        <v>255136</v>
      </c>
    </row>
    <row r="64" spans="1:2">
      <c r="A64" s="3" t="s">
        <v>21</v>
      </c>
      <c r="B64" s="4">
        <v>247245</v>
      </c>
    </row>
    <row r="65" spans="1:2">
      <c r="A65" s="3" t="s">
        <v>28</v>
      </c>
      <c r="B65" s="4">
        <v>225663</v>
      </c>
    </row>
    <row r="66" spans="1:2">
      <c r="A66" s="3" t="s">
        <v>32</v>
      </c>
      <c r="B66" s="4">
        <v>223393</v>
      </c>
    </row>
    <row r="67" spans="1:2">
      <c r="A67" s="3" t="s">
        <v>87</v>
      </c>
      <c r="B67" s="4">
        <v>204788</v>
      </c>
    </row>
    <row r="68" spans="1:2">
      <c r="A68" s="3" t="s">
        <v>47</v>
      </c>
      <c r="B68" s="4">
        <v>194396</v>
      </c>
    </row>
    <row r="69" spans="1:2">
      <c r="A69" s="3" t="s">
        <v>12</v>
      </c>
      <c r="B69" s="4">
        <v>192153</v>
      </c>
    </row>
    <row r="70" spans="1:2">
      <c r="A70" s="3" t="s">
        <v>36</v>
      </c>
      <c r="B70" s="4">
        <v>185722</v>
      </c>
    </row>
    <row r="71" spans="1:2">
      <c r="A71" s="3" t="s">
        <v>79</v>
      </c>
      <c r="B71" s="4">
        <v>175546</v>
      </c>
    </row>
    <row r="72" spans="1:2">
      <c r="A72" s="3" t="s">
        <v>17</v>
      </c>
      <c r="B72" s="4">
        <v>169189</v>
      </c>
    </row>
    <row r="73" spans="1:2">
      <c r="A73" s="3" t="s">
        <v>46</v>
      </c>
      <c r="B73" s="4">
        <v>142004</v>
      </c>
    </row>
    <row r="74" spans="1:2">
      <c r="A74" s="3" t="s">
        <v>48</v>
      </c>
      <c r="B74" s="4">
        <v>141835</v>
      </c>
    </row>
    <row r="75" spans="1:2">
      <c r="A75" s="3" t="s">
        <v>85</v>
      </c>
      <c r="B75" s="4">
        <v>129476</v>
      </c>
    </row>
    <row r="76" spans="1:2">
      <c r="A76" s="3" t="s">
        <v>19</v>
      </c>
      <c r="B76" s="4">
        <v>118085</v>
      </c>
    </row>
    <row r="77" spans="1:2">
      <c r="A77" s="3" t="s">
        <v>64</v>
      </c>
      <c r="B77" s="4">
        <v>117530</v>
      </c>
    </row>
    <row r="78" spans="1:2">
      <c r="A78" s="3" t="s">
        <v>101</v>
      </c>
      <c r="B78" s="4">
        <v>114078</v>
      </c>
    </row>
    <row r="79" spans="1:2">
      <c r="A79" s="3" t="s">
        <v>63</v>
      </c>
      <c r="B79" s="4">
        <v>100369</v>
      </c>
    </row>
    <row r="80" spans="1:2">
      <c r="A80" s="3" t="s">
        <v>105</v>
      </c>
      <c r="B80" s="4">
        <v>93101</v>
      </c>
    </row>
    <row r="81" spans="1:2">
      <c r="A81" s="3" t="s">
        <v>66</v>
      </c>
      <c r="B81" s="4">
        <v>92328</v>
      </c>
    </row>
    <row r="82" spans="1:2">
      <c r="A82" s="3" t="s">
        <v>56</v>
      </c>
      <c r="B82" s="4">
        <v>82768</v>
      </c>
    </row>
    <row r="83" spans="1:2">
      <c r="A83" s="3" t="s">
        <v>34</v>
      </c>
      <c r="B83" s="4">
        <v>80662</v>
      </c>
    </row>
    <row r="84" spans="1:2">
      <c r="A84" s="3" t="s">
        <v>71</v>
      </c>
      <c r="B84" s="4">
        <v>78203</v>
      </c>
    </row>
    <row r="85" spans="1:2">
      <c r="A85" s="3" t="s">
        <v>69</v>
      </c>
      <c r="B85" s="4">
        <v>77401</v>
      </c>
    </row>
    <row r="86" spans="1:2">
      <c r="A86" s="3" t="s">
        <v>93</v>
      </c>
      <c r="B86" s="4">
        <v>70733</v>
      </c>
    </row>
    <row r="87" spans="1:2">
      <c r="A87" s="3" t="s">
        <v>86</v>
      </c>
      <c r="B87" s="4">
        <v>65101</v>
      </c>
    </row>
    <row r="88" spans="1:2">
      <c r="A88" s="3" t="s">
        <v>25</v>
      </c>
      <c r="B88" s="4">
        <v>58598</v>
      </c>
    </row>
    <row r="89" spans="1:2">
      <c r="A89" s="3" t="s">
        <v>91</v>
      </c>
      <c r="B89" s="4">
        <v>53661</v>
      </c>
    </row>
    <row r="90" spans="1:2">
      <c r="A90" s="3" t="s">
        <v>14</v>
      </c>
      <c r="B90" s="4">
        <v>50562</v>
      </c>
    </row>
    <row r="91" spans="1:2">
      <c r="A91" s="3" t="s">
        <v>9</v>
      </c>
      <c r="B91" s="4">
        <v>49235</v>
      </c>
    </row>
    <row r="92" spans="1:2">
      <c r="A92" s="3" t="s">
        <v>92</v>
      </c>
      <c r="B92" s="4">
        <v>45903</v>
      </c>
    </row>
    <row r="93" spans="1:2">
      <c r="A93" s="3" t="s">
        <v>54</v>
      </c>
      <c r="B93" s="4">
        <v>43965</v>
      </c>
    </row>
    <row r="94" spans="1:2">
      <c r="A94" s="3" t="s">
        <v>39</v>
      </c>
      <c r="B94" s="4">
        <v>36280</v>
      </c>
    </row>
    <row r="95" spans="1:2">
      <c r="A95" s="3" t="s">
        <v>13</v>
      </c>
      <c r="B95" s="4">
        <v>34306</v>
      </c>
    </row>
    <row r="96" spans="1:2">
      <c r="A96" s="3" t="s">
        <v>90</v>
      </c>
      <c r="B96" s="4">
        <v>30171</v>
      </c>
    </row>
    <row r="97" spans="1:2">
      <c r="A97" s="3" t="s">
        <v>30</v>
      </c>
      <c r="B97" s="4">
        <v>27148</v>
      </c>
    </row>
    <row r="98" spans="1:2">
      <c r="A98" s="3" t="s">
        <v>97</v>
      </c>
      <c r="B98" s="4">
        <v>21768</v>
      </c>
    </row>
    <row r="99" spans="1:2">
      <c r="A99" s="3" t="s">
        <v>94</v>
      </c>
      <c r="B99" s="4">
        <v>20122</v>
      </c>
    </row>
    <row r="100" spans="1:2">
      <c r="A100" s="3" t="s">
        <v>40</v>
      </c>
      <c r="B100" s="4">
        <v>19813</v>
      </c>
    </row>
    <row r="101" spans="1:2">
      <c r="A101" s="3" t="s">
        <v>70</v>
      </c>
      <c r="B101" s="4">
        <v>15465</v>
      </c>
    </row>
    <row r="102" spans="1:2">
      <c r="A102" s="3" t="s">
        <v>38</v>
      </c>
      <c r="B102" s="4">
        <v>14829</v>
      </c>
    </row>
    <row r="103" spans="1:2">
      <c r="A103" s="3" t="s">
        <v>51</v>
      </c>
      <c r="B103" s="4">
        <v>14276</v>
      </c>
    </row>
    <row r="104" spans="1:2">
      <c r="A104" s="3" t="s">
        <v>18</v>
      </c>
      <c r="B104" s="4">
        <v>11690</v>
      </c>
    </row>
    <row r="106" spans="1:2">
      <c r="A106" s="53" t="s">
        <v>393</v>
      </c>
      <c r="B106" s="54">
        <f>MEDIAN(B4:B104)</f>
        <v>296737</v>
      </c>
    </row>
    <row r="107" spans="1:2">
      <c r="A107" s="53" t="s">
        <v>392</v>
      </c>
      <c r="B107" s="54">
        <f>AVERAGE(B4:B104)</f>
        <v>432439.17821782175</v>
      </c>
    </row>
    <row r="108" spans="1:2">
      <c r="A108" s="53" t="s">
        <v>409</v>
      </c>
      <c r="B108" s="54">
        <f>SUM(B4:B104)</f>
        <v>43676357</v>
      </c>
    </row>
  </sheetData>
  <sortState ref="A4:B104">
    <sortCondition descending="1" ref="B4"/>
  </sortState>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D108"/>
  <sheetViews>
    <sheetView workbookViewId="0">
      <selection activeCell="E1" sqref="E1:F1048576"/>
    </sheetView>
  </sheetViews>
  <sheetFormatPr defaultColWidth="8.7109375" defaultRowHeight="15"/>
  <cols>
    <col min="1" max="1" width="42.28515625" style="3" customWidth="1"/>
    <col min="2" max="2" width="19" style="3" customWidth="1"/>
    <col min="3" max="4" width="8.7109375" style="3" customWidth="1"/>
    <col min="5" max="16384" width="8.7109375" style="3"/>
  </cols>
  <sheetData>
    <row r="1" spans="1:4" ht="18">
      <c r="A1" s="52" t="s">
        <v>550</v>
      </c>
      <c r="B1" s="6"/>
    </row>
    <row r="2" spans="1:4" ht="12.75" customHeight="1">
      <c r="A2" s="6"/>
      <c r="B2" s="6"/>
    </row>
    <row r="3" spans="1:4" ht="12.75" customHeight="1">
      <c r="A3" s="6"/>
      <c r="B3" s="6"/>
    </row>
    <row r="4" spans="1:4">
      <c r="A4" s="3" t="s">
        <v>9</v>
      </c>
      <c r="B4" s="1">
        <v>20.514583333333334</v>
      </c>
    </row>
    <row r="5" spans="1:4">
      <c r="A5" s="3" t="s">
        <v>53</v>
      </c>
      <c r="B5" s="1">
        <v>17.492630792656648</v>
      </c>
      <c r="D5" s="22"/>
    </row>
    <row r="6" spans="1:4">
      <c r="A6" s="3" t="s">
        <v>99</v>
      </c>
      <c r="B6" s="1">
        <v>15.095501982040288</v>
      </c>
      <c r="D6" s="22"/>
    </row>
    <row r="7" spans="1:4">
      <c r="A7" s="3" t="s">
        <v>6</v>
      </c>
      <c r="B7" s="1">
        <v>10.073676313815296</v>
      </c>
      <c r="D7" s="22"/>
    </row>
    <row r="8" spans="1:4">
      <c r="A8" s="3" t="s">
        <v>75</v>
      </c>
      <c r="B8" s="1">
        <v>9.9619390560266385</v>
      </c>
      <c r="D8" s="22"/>
    </row>
    <row r="9" spans="1:4">
      <c r="A9" s="3" t="s">
        <v>65</v>
      </c>
      <c r="B9" s="1">
        <v>9.7528075042938305</v>
      </c>
      <c r="D9" s="22"/>
    </row>
    <row r="10" spans="1:4">
      <c r="A10" s="3" t="s">
        <v>55</v>
      </c>
      <c r="B10" s="1">
        <v>9.7156151093986516</v>
      </c>
      <c r="D10" s="22"/>
    </row>
    <row r="11" spans="1:4">
      <c r="A11" s="3" t="s">
        <v>93</v>
      </c>
      <c r="B11" s="1">
        <v>9.1139028475711896</v>
      </c>
      <c r="D11" s="22"/>
    </row>
    <row r="12" spans="1:4">
      <c r="A12" s="3" t="s">
        <v>34</v>
      </c>
      <c r="B12" s="1">
        <v>8.9964309614097697</v>
      </c>
      <c r="D12" s="22"/>
    </row>
    <row r="13" spans="1:4">
      <c r="A13" s="3" t="s">
        <v>78</v>
      </c>
      <c r="B13" s="1">
        <v>8.8865087165198808</v>
      </c>
      <c r="D13" s="22"/>
    </row>
    <row r="14" spans="1:4">
      <c r="A14" s="3" t="s">
        <v>68</v>
      </c>
      <c r="B14" s="1">
        <v>8.4557550158394932</v>
      </c>
      <c r="D14" s="22"/>
    </row>
    <row r="15" spans="1:4">
      <c r="A15" s="3" t="s">
        <v>46</v>
      </c>
      <c r="B15" s="1">
        <v>8.4295381692983504</v>
      </c>
      <c r="D15" s="22"/>
    </row>
    <row r="16" spans="1:4">
      <c r="A16" s="3" t="s">
        <v>49</v>
      </c>
      <c r="B16" s="1">
        <v>8.398558086187121</v>
      </c>
      <c r="D16" s="22"/>
    </row>
    <row r="17" spans="1:4">
      <c r="A17" s="3" t="s">
        <v>37</v>
      </c>
      <c r="B17" s="1">
        <v>8.1300035617414181</v>
      </c>
      <c r="D17" s="22"/>
    </row>
    <row r="18" spans="1:4">
      <c r="A18" s="3" t="s">
        <v>60</v>
      </c>
      <c r="B18" s="1">
        <v>8.113785557986871</v>
      </c>
      <c r="D18" s="22"/>
    </row>
    <row r="19" spans="1:4">
      <c r="A19" s="3" t="s">
        <v>61</v>
      </c>
      <c r="B19" s="1">
        <v>7.9773196297582807</v>
      </c>
      <c r="D19" s="22"/>
    </row>
    <row r="20" spans="1:4">
      <c r="A20" s="3" t="s">
        <v>45</v>
      </c>
      <c r="B20" s="1">
        <v>7.9142467922595072</v>
      </c>
      <c r="D20" s="22"/>
    </row>
    <row r="21" spans="1:4">
      <c r="A21" s="3" t="s">
        <v>7</v>
      </c>
      <c r="B21" s="1">
        <v>7.8082160995999823</v>
      </c>
      <c r="D21" s="22"/>
    </row>
    <row r="22" spans="1:4">
      <c r="A22" s="3" t="s">
        <v>50</v>
      </c>
      <c r="B22" s="1">
        <v>7.7971532014085208</v>
      </c>
      <c r="D22" s="22"/>
    </row>
    <row r="23" spans="1:4">
      <c r="A23" s="3" t="s">
        <v>103</v>
      </c>
      <c r="B23" s="1">
        <v>7.7437349664784456</v>
      </c>
      <c r="D23" s="22"/>
    </row>
    <row r="24" spans="1:4">
      <c r="A24" s="3" t="s">
        <v>88</v>
      </c>
      <c r="B24" s="1">
        <v>7.5780912604967341</v>
      </c>
      <c r="D24" s="22"/>
    </row>
    <row r="25" spans="1:4">
      <c r="A25" s="3" t="s">
        <v>44</v>
      </c>
      <c r="B25" s="1">
        <v>7.5564543869429581</v>
      </c>
      <c r="D25" s="22"/>
    </row>
    <row r="26" spans="1:4">
      <c r="A26" s="3" t="s">
        <v>82</v>
      </c>
      <c r="B26" s="1">
        <v>7.4838460170009355</v>
      </c>
      <c r="D26" s="22"/>
    </row>
    <row r="27" spans="1:4">
      <c r="A27" s="3" t="s">
        <v>96</v>
      </c>
      <c r="B27" s="1">
        <v>7.4042135183714421</v>
      </c>
      <c r="D27" s="22"/>
    </row>
    <row r="28" spans="1:4">
      <c r="A28" s="3" t="s">
        <v>67</v>
      </c>
      <c r="B28" s="1">
        <v>7.3943161925377483</v>
      </c>
      <c r="D28" s="22"/>
    </row>
    <row r="29" spans="1:4">
      <c r="A29" s="3" t="s">
        <v>11</v>
      </c>
      <c r="B29" s="1">
        <v>7.2383522863586203</v>
      </c>
      <c r="D29" s="22"/>
    </row>
    <row r="30" spans="1:4">
      <c r="A30" s="3" t="s">
        <v>5</v>
      </c>
      <c r="B30" s="1">
        <v>7.2286715477076076</v>
      </c>
      <c r="D30" s="22"/>
    </row>
    <row r="31" spans="1:4">
      <c r="A31" s="3" t="s">
        <v>20</v>
      </c>
      <c r="B31" s="1">
        <v>7.1733836296563389</v>
      </c>
      <c r="D31" s="22"/>
    </row>
    <row r="32" spans="1:4">
      <c r="A32" s="3" t="s">
        <v>52</v>
      </c>
      <c r="B32" s="1">
        <v>7.1080591683277747</v>
      </c>
      <c r="D32" s="22"/>
    </row>
    <row r="33" spans="1:4">
      <c r="A33" s="3" t="s">
        <v>42</v>
      </c>
      <c r="B33" s="1">
        <v>7.1002008492139179</v>
      </c>
      <c r="D33" s="22"/>
    </row>
    <row r="34" spans="1:4">
      <c r="A34" s="3" t="s">
        <v>16</v>
      </c>
      <c r="B34" s="1">
        <v>6.7821001907439014</v>
      </c>
      <c r="D34" s="22"/>
    </row>
    <row r="35" spans="1:4">
      <c r="A35" s="3" t="s">
        <v>98</v>
      </c>
      <c r="B35" s="1">
        <v>6.7494892195274376</v>
      </c>
      <c r="D35" s="22"/>
    </row>
    <row r="36" spans="1:4">
      <c r="A36" s="3" t="s">
        <v>48</v>
      </c>
      <c r="B36" s="1">
        <v>6.6545463075912545</v>
      </c>
      <c r="D36" s="22"/>
    </row>
    <row r="37" spans="1:4">
      <c r="A37" s="3" t="s">
        <v>47</v>
      </c>
      <c r="B37" s="1">
        <v>6.5579057450325537</v>
      </c>
      <c r="D37" s="22"/>
    </row>
    <row r="38" spans="1:4">
      <c r="A38" s="3" t="s">
        <v>102</v>
      </c>
      <c r="B38" s="1">
        <v>6.5438407303886956</v>
      </c>
      <c r="D38" s="22"/>
    </row>
    <row r="39" spans="1:4">
      <c r="A39" s="3" t="s">
        <v>77</v>
      </c>
      <c r="B39" s="1">
        <v>6.4607027598486537</v>
      </c>
      <c r="D39" s="22"/>
    </row>
    <row r="40" spans="1:4">
      <c r="A40" s="3" t="s">
        <v>95</v>
      </c>
      <c r="B40" s="1">
        <v>6.4234556214541918</v>
      </c>
      <c r="D40" s="22"/>
    </row>
    <row r="41" spans="1:4">
      <c r="A41" s="3" t="s">
        <v>36</v>
      </c>
      <c r="B41" s="1">
        <v>6.3222358387799567</v>
      </c>
      <c r="D41" s="22"/>
    </row>
    <row r="42" spans="1:4">
      <c r="A42" s="3" t="s">
        <v>59</v>
      </c>
      <c r="B42" s="1">
        <v>6.2376746042304108</v>
      </c>
      <c r="D42" s="22"/>
    </row>
    <row r="43" spans="1:4">
      <c r="A43" s="3" t="s">
        <v>19</v>
      </c>
      <c r="B43" s="1">
        <v>6.1993385132297352</v>
      </c>
      <c r="D43" s="22"/>
    </row>
    <row r="44" spans="1:4">
      <c r="A44" s="3" t="s">
        <v>100</v>
      </c>
      <c r="B44" s="1">
        <v>6.1619872225958305</v>
      </c>
      <c r="D44" s="22"/>
    </row>
    <row r="45" spans="1:4">
      <c r="A45" s="3" t="s">
        <v>32</v>
      </c>
      <c r="B45" s="1">
        <v>5.934516377546954</v>
      </c>
      <c r="D45" s="22"/>
    </row>
    <row r="46" spans="1:4">
      <c r="A46" s="3" t="s">
        <v>29</v>
      </c>
      <c r="B46" s="1">
        <v>5.8708362614195364</v>
      </c>
      <c r="D46" s="22"/>
    </row>
    <row r="47" spans="1:4">
      <c r="A47" s="3" t="s">
        <v>43</v>
      </c>
      <c r="B47" s="1">
        <v>5.7606210621062104</v>
      </c>
      <c r="D47" s="22"/>
    </row>
    <row r="48" spans="1:4">
      <c r="A48" s="3" t="s">
        <v>23</v>
      </c>
      <c r="B48" s="1">
        <v>5.7434385002286241</v>
      </c>
      <c r="D48" s="22"/>
    </row>
    <row r="49" spans="1:4">
      <c r="A49" s="3" t="s">
        <v>12</v>
      </c>
      <c r="B49" s="1">
        <v>5.7413947651487991</v>
      </c>
      <c r="D49" s="22"/>
    </row>
    <row r="50" spans="1:4">
      <c r="A50" s="3" t="s">
        <v>64</v>
      </c>
      <c r="B50" s="1">
        <v>5.6758584053701648</v>
      </c>
      <c r="D50" s="22"/>
    </row>
    <row r="51" spans="1:4">
      <c r="A51" s="3" t="s">
        <v>105</v>
      </c>
      <c r="B51" s="1">
        <v>5.6654901722144464</v>
      </c>
      <c r="D51" s="22"/>
    </row>
    <row r="52" spans="1:4">
      <c r="A52" s="3" t="s">
        <v>83</v>
      </c>
      <c r="B52" s="1">
        <v>5.5374043803263433</v>
      </c>
      <c r="D52" s="22"/>
    </row>
    <row r="53" spans="1:4">
      <c r="A53" s="3" t="s">
        <v>89</v>
      </c>
      <c r="B53" s="1">
        <v>5.4378438065657919</v>
      </c>
      <c r="D53" s="22"/>
    </row>
    <row r="54" spans="1:4">
      <c r="A54" s="3" t="s">
        <v>85</v>
      </c>
      <c r="B54" s="1">
        <v>5.4210350025121423</v>
      </c>
      <c r="D54" s="22"/>
    </row>
    <row r="55" spans="1:4">
      <c r="A55" s="3" t="s">
        <v>79</v>
      </c>
      <c r="B55" s="1">
        <v>5.3990896229316601</v>
      </c>
      <c r="D55" s="22"/>
    </row>
    <row r="56" spans="1:4">
      <c r="A56" s="3" t="s">
        <v>30</v>
      </c>
      <c r="B56" s="1">
        <v>5.3116806887106245</v>
      </c>
      <c r="D56" s="22"/>
    </row>
    <row r="57" spans="1:4">
      <c r="A57" s="3" t="s">
        <v>69</v>
      </c>
      <c r="B57" s="1">
        <v>5.2550071287935367</v>
      </c>
      <c r="D57" s="22"/>
    </row>
    <row r="58" spans="1:4">
      <c r="A58" s="3" t="s">
        <v>31</v>
      </c>
      <c r="B58" s="1">
        <v>5.2086015860296762</v>
      </c>
      <c r="D58" s="22"/>
    </row>
    <row r="59" spans="1:4">
      <c r="A59" s="3" t="s">
        <v>74</v>
      </c>
      <c r="B59" s="1">
        <v>5.2025798099087437</v>
      </c>
      <c r="D59" s="22"/>
    </row>
    <row r="60" spans="1:4">
      <c r="A60" s="3" t="s">
        <v>87</v>
      </c>
      <c r="B60" s="1">
        <v>5.1870013424178723</v>
      </c>
      <c r="D60" s="22"/>
    </row>
    <row r="61" spans="1:4">
      <c r="A61" s="3" t="s">
        <v>71</v>
      </c>
      <c r="B61" s="1">
        <v>5.139186436222646</v>
      </c>
      <c r="D61" s="22"/>
    </row>
    <row r="62" spans="1:4">
      <c r="A62" s="3" t="s">
        <v>84</v>
      </c>
      <c r="B62" s="1">
        <v>5.0784014704694194</v>
      </c>
      <c r="D62" s="22"/>
    </row>
    <row r="63" spans="1:4">
      <c r="A63" s="3" t="s">
        <v>80</v>
      </c>
      <c r="B63" s="1">
        <v>5.0541042475243936</v>
      </c>
      <c r="D63" s="22"/>
    </row>
    <row r="64" spans="1:4">
      <c r="A64" s="3" t="s">
        <v>94</v>
      </c>
      <c r="B64" s="1">
        <v>5.0431077694235587</v>
      </c>
      <c r="D64" s="22"/>
    </row>
    <row r="65" spans="1:4">
      <c r="A65" s="3" t="s">
        <v>104</v>
      </c>
      <c r="B65" s="1">
        <v>5.0190044964311546</v>
      </c>
      <c r="D65" s="22"/>
    </row>
    <row r="66" spans="1:4">
      <c r="A66" s="3" t="s">
        <v>76</v>
      </c>
      <c r="B66" s="1">
        <v>5.01218776610843</v>
      </c>
      <c r="D66" s="22"/>
    </row>
    <row r="67" spans="1:4">
      <c r="A67" s="3" t="s">
        <v>35</v>
      </c>
      <c r="B67" s="1">
        <v>4.816904274617424</v>
      </c>
      <c r="D67" s="22"/>
    </row>
    <row r="68" spans="1:4">
      <c r="A68" s="3" t="s">
        <v>66</v>
      </c>
      <c r="B68" s="1">
        <v>4.6974306792164846</v>
      </c>
      <c r="D68" s="22"/>
    </row>
    <row r="69" spans="1:4">
      <c r="A69" s="3" t="s">
        <v>62</v>
      </c>
      <c r="B69" s="1">
        <v>4.52386150966937</v>
      </c>
      <c r="D69" s="22"/>
    </row>
    <row r="70" spans="1:4">
      <c r="A70" s="3" t="s">
        <v>90</v>
      </c>
      <c r="B70" s="1">
        <v>4.3224928366762176</v>
      </c>
      <c r="D70" s="22"/>
    </row>
    <row r="71" spans="1:4">
      <c r="A71" s="3" t="s">
        <v>58</v>
      </c>
      <c r="B71" s="1">
        <v>4.3015891893499045</v>
      </c>
      <c r="D71" s="22"/>
    </row>
    <row r="72" spans="1:4">
      <c r="A72" s="3" t="s">
        <v>40</v>
      </c>
      <c r="B72" s="1">
        <v>4.2894565923360037</v>
      </c>
      <c r="D72" s="22"/>
    </row>
    <row r="73" spans="1:4">
      <c r="A73" s="3" t="s">
        <v>63</v>
      </c>
      <c r="B73" s="1">
        <v>4.1790814839488695</v>
      </c>
      <c r="D73" s="22"/>
    </row>
    <row r="74" spans="1:4">
      <c r="A74" s="3" t="s">
        <v>72</v>
      </c>
      <c r="B74" s="1">
        <v>4.1685761219804984</v>
      </c>
      <c r="D74" s="22"/>
    </row>
    <row r="75" spans="1:4">
      <c r="A75" s="3" t="s">
        <v>28</v>
      </c>
      <c r="B75" s="1">
        <v>4.1045308208588738</v>
      </c>
      <c r="D75" s="22"/>
    </row>
    <row r="76" spans="1:4">
      <c r="A76" s="3" t="s">
        <v>13</v>
      </c>
      <c r="B76" s="1">
        <v>4.0777368358492811</v>
      </c>
      <c r="D76" s="22"/>
    </row>
    <row r="77" spans="1:4">
      <c r="A77" s="3" t="s">
        <v>38</v>
      </c>
      <c r="B77" s="1">
        <v>3.9981126988406577</v>
      </c>
      <c r="D77" s="22"/>
    </row>
    <row r="78" spans="1:4">
      <c r="A78" s="3" t="s">
        <v>18</v>
      </c>
      <c r="B78" s="1">
        <v>3.9320551631348808</v>
      </c>
      <c r="D78" s="22"/>
    </row>
    <row r="79" spans="1:4">
      <c r="A79" s="3" t="s">
        <v>41</v>
      </c>
      <c r="B79" s="1">
        <v>3.9028492071970331</v>
      </c>
      <c r="D79" s="22"/>
    </row>
    <row r="80" spans="1:4">
      <c r="A80" s="3" t="s">
        <v>56</v>
      </c>
      <c r="B80" s="1">
        <v>3.8951480069650337</v>
      </c>
      <c r="D80" s="22"/>
    </row>
    <row r="81" spans="1:4">
      <c r="A81" s="3" t="s">
        <v>24</v>
      </c>
      <c r="B81" s="1">
        <v>3.8880073825236017</v>
      </c>
      <c r="D81" s="22"/>
    </row>
    <row r="82" spans="1:4">
      <c r="A82" s="3" t="s">
        <v>54</v>
      </c>
      <c r="B82" s="1">
        <v>3.7917205692108666</v>
      </c>
      <c r="D82" s="22"/>
    </row>
    <row r="83" spans="1:4">
      <c r="A83" s="3" t="s">
        <v>57</v>
      </c>
      <c r="B83" s="1">
        <v>3.782726781641391</v>
      </c>
      <c r="D83" s="22"/>
    </row>
    <row r="84" spans="1:4">
      <c r="A84" s="3" t="s">
        <v>17</v>
      </c>
      <c r="B84" s="1">
        <v>3.7814357874033346</v>
      </c>
      <c r="D84" s="22"/>
    </row>
    <row r="85" spans="1:4">
      <c r="A85" s="3" t="s">
        <v>81</v>
      </c>
      <c r="B85" s="1">
        <v>3.7203901102968393</v>
      </c>
      <c r="D85" s="22"/>
    </row>
    <row r="86" spans="1:4">
      <c r="A86" s="3" t="s">
        <v>22</v>
      </c>
      <c r="B86" s="1">
        <v>3.6968615078047162</v>
      </c>
      <c r="D86" s="22"/>
    </row>
    <row r="87" spans="1:4">
      <c r="A87" s="3" t="s">
        <v>21</v>
      </c>
      <c r="B87" s="1">
        <v>3.6856031244409992</v>
      </c>
      <c r="D87" s="22"/>
    </row>
    <row r="88" spans="1:4">
      <c r="A88" s="3" t="s">
        <v>73</v>
      </c>
      <c r="B88" s="1">
        <v>3.6766614812449134</v>
      </c>
      <c r="D88" s="22"/>
    </row>
    <row r="89" spans="1:4">
      <c r="A89" s="3" t="s">
        <v>27</v>
      </c>
      <c r="B89" s="1">
        <v>3.6384301168936655</v>
      </c>
      <c r="D89" s="22"/>
    </row>
    <row r="90" spans="1:4">
      <c r="A90" s="3" t="s">
        <v>10</v>
      </c>
      <c r="B90" s="1">
        <v>3.6224139910260185</v>
      </c>
      <c r="D90" s="22"/>
    </row>
    <row r="91" spans="1:4">
      <c r="A91" s="3" t="s">
        <v>25</v>
      </c>
      <c r="B91" s="1">
        <v>3.5647889037595815</v>
      </c>
      <c r="D91" s="22"/>
    </row>
    <row r="92" spans="1:4">
      <c r="A92" s="3" t="s">
        <v>26</v>
      </c>
      <c r="B92" s="1">
        <v>3.5516117686005133</v>
      </c>
      <c r="D92" s="22"/>
    </row>
    <row r="93" spans="1:4">
      <c r="A93" s="3" t="s">
        <v>86</v>
      </c>
      <c r="B93" s="1">
        <v>3.4274507739286091</v>
      </c>
      <c r="D93" s="22"/>
    </row>
    <row r="94" spans="1:4">
      <c r="A94" s="3" t="s">
        <v>33</v>
      </c>
      <c r="B94" s="1">
        <v>3.2104485768725168</v>
      </c>
      <c r="D94" s="22"/>
    </row>
    <row r="95" spans="1:4">
      <c r="A95" s="3" t="s">
        <v>15</v>
      </c>
      <c r="B95" s="1">
        <v>3.1767080595865522</v>
      </c>
      <c r="D95" s="22"/>
    </row>
    <row r="96" spans="1:4">
      <c r="A96" s="3" t="s">
        <v>97</v>
      </c>
      <c r="B96" s="1">
        <v>3.1621150493898895</v>
      </c>
      <c r="D96" s="22"/>
    </row>
    <row r="97" spans="1:4">
      <c r="A97" s="3" t="s">
        <v>91</v>
      </c>
      <c r="B97" s="1">
        <v>3.1481959518920504</v>
      </c>
      <c r="D97" s="22"/>
    </row>
    <row r="98" spans="1:4">
      <c r="A98" s="3" t="s">
        <v>92</v>
      </c>
      <c r="B98" s="1">
        <v>3.1316004911993449</v>
      </c>
      <c r="D98" s="22"/>
    </row>
    <row r="99" spans="1:4">
      <c r="A99" s="3" t="s">
        <v>8</v>
      </c>
      <c r="B99" s="1">
        <v>3.0756735247992886</v>
      </c>
      <c r="D99" s="22"/>
    </row>
    <row r="100" spans="1:4">
      <c r="A100" s="3" t="s">
        <v>70</v>
      </c>
      <c r="B100" s="1">
        <v>2.9031349727801765</v>
      </c>
      <c r="D100" s="22"/>
    </row>
    <row r="101" spans="1:4">
      <c r="A101" s="3" t="s">
        <v>39</v>
      </c>
      <c r="B101" s="1">
        <v>2.8286293466396382</v>
      </c>
      <c r="D101" s="22"/>
    </row>
    <row r="102" spans="1:4">
      <c r="A102" s="3" t="s">
        <v>101</v>
      </c>
      <c r="B102" s="1">
        <v>2.4228612692209666</v>
      </c>
      <c r="D102" s="22"/>
    </row>
    <row r="103" spans="1:4">
      <c r="A103" s="3" t="s">
        <v>14</v>
      </c>
      <c r="B103" s="1">
        <v>2.2115207977955649</v>
      </c>
      <c r="D103" s="22"/>
    </row>
    <row r="104" spans="1:4">
      <c r="A104" s="3" t="s">
        <v>51</v>
      </c>
      <c r="B104" s="1">
        <v>2.1071586715867157</v>
      </c>
      <c r="D104" s="22"/>
    </row>
    <row r="105" spans="1:4">
      <c r="D105" s="22"/>
    </row>
    <row r="106" spans="1:4">
      <c r="A106" s="53" t="s">
        <v>393</v>
      </c>
      <c r="B106" s="87">
        <f>MEDIAN(B4:B104)</f>
        <v>5.4210350025121423</v>
      </c>
    </row>
    <row r="107" spans="1:4">
      <c r="A107" s="53" t="s">
        <v>392</v>
      </c>
      <c r="B107" s="87">
        <f>AVERAGE(B4:B104)</f>
        <v>5.9588627607648448</v>
      </c>
    </row>
    <row r="108" spans="1:4">
      <c r="A108" s="53"/>
    </row>
  </sheetData>
  <sortState ref="A4:B104">
    <sortCondition descending="1" ref="B4"/>
  </sortState>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108"/>
  <sheetViews>
    <sheetView workbookViewId="0">
      <selection activeCell="E1" sqref="E1:F1048576"/>
    </sheetView>
  </sheetViews>
  <sheetFormatPr defaultColWidth="8.7109375" defaultRowHeight="15"/>
  <cols>
    <col min="1" max="1" width="42.5703125" style="3" customWidth="1"/>
    <col min="2" max="2" width="31.140625" style="3" customWidth="1"/>
    <col min="3" max="4" width="8.7109375" style="3" customWidth="1"/>
    <col min="5" max="16384" width="8.7109375" style="3"/>
  </cols>
  <sheetData>
    <row r="1" spans="1:7" ht="18">
      <c r="A1" s="52" t="s">
        <v>551</v>
      </c>
      <c r="B1" s="6"/>
    </row>
    <row r="2" spans="1:7" ht="51.75">
      <c r="A2" s="122" t="s">
        <v>552</v>
      </c>
      <c r="B2" s="6"/>
    </row>
    <row r="3" spans="1:7" ht="12.75" customHeight="1">
      <c r="B3" s="6"/>
    </row>
    <row r="4" spans="1:7">
      <c r="A4" s="3" t="s">
        <v>42</v>
      </c>
      <c r="B4" s="1">
        <v>6.8824376943018564</v>
      </c>
    </row>
    <row r="5" spans="1:7">
      <c r="A5" s="3" t="s">
        <v>95</v>
      </c>
      <c r="B5" s="1">
        <v>6.3550308675403446</v>
      </c>
      <c r="D5" s="22"/>
      <c r="G5" s="113"/>
    </row>
    <row r="6" spans="1:7">
      <c r="A6" s="3" t="s">
        <v>44</v>
      </c>
      <c r="B6" s="1">
        <v>6.1328199080647883</v>
      </c>
      <c r="D6" s="22"/>
    </row>
    <row r="7" spans="1:7">
      <c r="A7" s="3" t="s">
        <v>75</v>
      </c>
      <c r="B7" s="1">
        <v>6.0636086539821203</v>
      </c>
      <c r="D7" s="22"/>
    </row>
    <row r="8" spans="1:7">
      <c r="A8" s="3" t="s">
        <v>52</v>
      </c>
      <c r="B8" s="1">
        <v>5.8369176788999004</v>
      </c>
      <c r="D8" s="22"/>
    </row>
    <row r="9" spans="1:7">
      <c r="A9" s="3" t="s">
        <v>45</v>
      </c>
      <c r="B9" s="1">
        <v>5.8037449409996755</v>
      </c>
      <c r="D9" s="22"/>
    </row>
    <row r="10" spans="1:7">
      <c r="A10" s="3" t="s">
        <v>5</v>
      </c>
      <c r="B10" s="1">
        <v>5.7212469592971908</v>
      </c>
      <c r="D10" s="22"/>
    </row>
    <row r="11" spans="1:7">
      <c r="A11" s="3" t="s">
        <v>82</v>
      </c>
      <c r="B11" s="1">
        <v>5.6771596716559785</v>
      </c>
      <c r="D11" s="22"/>
    </row>
    <row r="12" spans="1:7">
      <c r="A12" s="3" t="s">
        <v>77</v>
      </c>
      <c r="B12" s="1">
        <v>5.4374707314788795</v>
      </c>
      <c r="D12" s="22"/>
    </row>
    <row r="13" spans="1:7">
      <c r="A13" s="3" t="s">
        <v>49</v>
      </c>
      <c r="B13" s="1">
        <v>5.2937154660469918</v>
      </c>
      <c r="D13" s="22"/>
    </row>
    <row r="14" spans="1:7">
      <c r="A14" s="3" t="s">
        <v>35</v>
      </c>
      <c r="B14" s="1">
        <v>5.1914940281485382</v>
      </c>
      <c r="D14" s="22"/>
    </row>
    <row r="15" spans="1:7">
      <c r="A15" s="3" t="s">
        <v>78</v>
      </c>
      <c r="B15" s="1">
        <v>5.158311016829459</v>
      </c>
      <c r="D15" s="22"/>
    </row>
    <row r="16" spans="1:7">
      <c r="A16" s="3" t="s">
        <v>88</v>
      </c>
      <c r="B16" s="1">
        <v>5.1410688449481556</v>
      </c>
      <c r="D16" s="22"/>
    </row>
    <row r="17" spans="1:4">
      <c r="A17" s="3" t="s">
        <v>43</v>
      </c>
      <c r="B17" s="1">
        <v>5.0613285883748516</v>
      </c>
      <c r="D17" s="22"/>
    </row>
    <row r="18" spans="1:4">
      <c r="A18" s="3" t="s">
        <v>104</v>
      </c>
      <c r="B18" s="1">
        <v>4.9777152693751789</v>
      </c>
      <c r="D18" s="22"/>
    </row>
    <row r="19" spans="1:4">
      <c r="A19" s="3" t="s">
        <v>50</v>
      </c>
      <c r="B19" s="1">
        <v>4.9683134941535867</v>
      </c>
      <c r="D19" s="22"/>
    </row>
    <row r="20" spans="1:4">
      <c r="A20" s="3" t="s">
        <v>81</v>
      </c>
      <c r="B20" s="1">
        <v>4.9522718594883539</v>
      </c>
      <c r="D20" s="22"/>
    </row>
    <row r="21" spans="1:4">
      <c r="A21" s="3" t="s">
        <v>16</v>
      </c>
      <c r="B21" s="1">
        <v>4.8613602223561481</v>
      </c>
      <c r="D21" s="22"/>
    </row>
    <row r="22" spans="1:4">
      <c r="A22" s="3" t="s">
        <v>61</v>
      </c>
      <c r="B22" s="1">
        <v>4.6559813006094002</v>
      </c>
      <c r="D22" s="22"/>
    </row>
    <row r="23" spans="1:4">
      <c r="A23" s="3" t="s">
        <v>31</v>
      </c>
      <c r="B23" s="1">
        <v>4.4840386307952143</v>
      </c>
      <c r="D23" s="22"/>
    </row>
    <row r="24" spans="1:4">
      <c r="A24" s="3" t="s">
        <v>102</v>
      </c>
      <c r="B24" s="1">
        <v>4.3805520576724488</v>
      </c>
      <c r="D24" s="22"/>
    </row>
    <row r="25" spans="1:4">
      <c r="A25" s="3" t="s">
        <v>99</v>
      </c>
      <c r="B25" s="1">
        <v>4.2677388367500972</v>
      </c>
      <c r="D25" s="22"/>
    </row>
    <row r="26" spans="1:4">
      <c r="A26" s="3" t="s">
        <v>10</v>
      </c>
      <c r="B26" s="1">
        <v>4.1444021881888053</v>
      </c>
      <c r="D26" s="22"/>
    </row>
    <row r="27" spans="1:4">
      <c r="A27" s="3" t="s">
        <v>24</v>
      </c>
      <c r="B27" s="1">
        <v>4.0767618968061701</v>
      </c>
      <c r="D27" s="22"/>
    </row>
    <row r="28" spans="1:4">
      <c r="A28" s="3" t="s">
        <v>22</v>
      </c>
      <c r="B28" s="1">
        <v>4.0726759730939177</v>
      </c>
      <c r="D28" s="22"/>
    </row>
    <row r="29" spans="1:4">
      <c r="A29" s="3" t="s">
        <v>55</v>
      </c>
      <c r="B29" s="1">
        <v>4.0614582584310064</v>
      </c>
      <c r="D29" s="22"/>
    </row>
    <row r="30" spans="1:4">
      <c r="A30" s="3" t="s">
        <v>67</v>
      </c>
      <c r="B30" s="1">
        <v>3.9978211382834647</v>
      </c>
      <c r="D30" s="22"/>
    </row>
    <row r="31" spans="1:4">
      <c r="A31" s="3" t="s">
        <v>33</v>
      </c>
      <c r="B31" s="1">
        <v>3.9705226879703828</v>
      </c>
      <c r="D31" s="22"/>
    </row>
    <row r="32" spans="1:4">
      <c r="A32" s="3" t="s">
        <v>74</v>
      </c>
      <c r="B32" s="1">
        <v>3.9660708912559426</v>
      </c>
      <c r="D32" s="22"/>
    </row>
    <row r="33" spans="1:4">
      <c r="A33" s="3" t="s">
        <v>36</v>
      </c>
      <c r="B33" s="1">
        <v>3.854433006807239</v>
      </c>
      <c r="D33" s="22"/>
    </row>
    <row r="34" spans="1:4">
      <c r="A34" s="3" t="s">
        <v>68</v>
      </c>
      <c r="B34" s="1">
        <v>3.8543291168486107</v>
      </c>
      <c r="D34" s="22"/>
    </row>
    <row r="35" spans="1:4">
      <c r="A35" s="3" t="s">
        <v>23</v>
      </c>
      <c r="B35" s="1">
        <v>3.8086127303461921</v>
      </c>
      <c r="D35" s="22"/>
    </row>
    <row r="36" spans="1:4">
      <c r="A36" s="3" t="s">
        <v>103</v>
      </c>
      <c r="B36" s="1">
        <v>3.7900774831340591</v>
      </c>
      <c r="D36" s="22"/>
    </row>
    <row r="37" spans="1:4">
      <c r="A37" s="3" t="s">
        <v>100</v>
      </c>
      <c r="B37" s="1">
        <v>3.7843572534847705</v>
      </c>
      <c r="D37" s="22"/>
    </row>
    <row r="38" spans="1:4">
      <c r="A38" s="3" t="s">
        <v>60</v>
      </c>
      <c r="B38" s="1">
        <v>3.7486228310879119</v>
      </c>
      <c r="D38" s="22"/>
    </row>
    <row r="39" spans="1:4">
      <c r="A39" s="3" t="s">
        <v>65</v>
      </c>
      <c r="B39" s="1">
        <v>3.711642406415768</v>
      </c>
      <c r="D39" s="22"/>
    </row>
    <row r="40" spans="1:4">
      <c r="A40" s="3" t="s">
        <v>76</v>
      </c>
      <c r="B40" s="1">
        <v>3.5755217231734941</v>
      </c>
      <c r="D40" s="22"/>
    </row>
    <row r="41" spans="1:4">
      <c r="A41" s="3" t="s">
        <v>7</v>
      </c>
      <c r="B41" s="1">
        <v>3.5552758677144727</v>
      </c>
      <c r="D41" s="22"/>
    </row>
    <row r="42" spans="1:4">
      <c r="A42" s="3" t="s">
        <v>9</v>
      </c>
      <c r="B42" s="1">
        <v>3.5367430500682424</v>
      </c>
      <c r="D42" s="22"/>
    </row>
    <row r="43" spans="1:4">
      <c r="A43" s="3" t="s">
        <v>83</v>
      </c>
      <c r="B43" s="1">
        <v>3.5083340243801309</v>
      </c>
      <c r="D43" s="22"/>
    </row>
    <row r="44" spans="1:4">
      <c r="A44" s="3" t="s">
        <v>47</v>
      </c>
      <c r="B44" s="1">
        <v>3.4406980654524859</v>
      </c>
      <c r="D44" s="22"/>
    </row>
    <row r="45" spans="1:4">
      <c r="A45" s="3" t="s">
        <v>96</v>
      </c>
      <c r="B45" s="1">
        <v>3.4292268972638098</v>
      </c>
      <c r="D45" s="22"/>
    </row>
    <row r="46" spans="1:4">
      <c r="A46" s="3" t="s">
        <v>87</v>
      </c>
      <c r="B46" s="1">
        <v>3.3624168787455875</v>
      </c>
      <c r="D46" s="22"/>
    </row>
    <row r="47" spans="1:4">
      <c r="A47" s="3" t="s">
        <v>59</v>
      </c>
      <c r="B47" s="1">
        <v>3.3392633318140383</v>
      </c>
      <c r="D47" s="22"/>
    </row>
    <row r="48" spans="1:4">
      <c r="A48" s="3" t="s">
        <v>62</v>
      </c>
      <c r="B48" s="1">
        <v>3.2793943715866005</v>
      </c>
      <c r="D48" s="22"/>
    </row>
    <row r="49" spans="1:4">
      <c r="A49" s="3" t="s">
        <v>101</v>
      </c>
      <c r="B49" s="1">
        <v>3.2494374341299457</v>
      </c>
      <c r="D49" s="22"/>
    </row>
    <row r="50" spans="1:4">
      <c r="A50" s="3" t="s">
        <v>105</v>
      </c>
      <c r="B50" s="1">
        <v>3.1545759495815404</v>
      </c>
      <c r="D50" s="22"/>
    </row>
    <row r="51" spans="1:4">
      <c r="A51" s="3" t="s">
        <v>73</v>
      </c>
      <c r="B51" s="1">
        <v>3.1224271959333838</v>
      </c>
      <c r="D51" s="22"/>
    </row>
    <row r="52" spans="1:4">
      <c r="A52" s="3" t="s">
        <v>84</v>
      </c>
      <c r="B52" s="1">
        <v>3.0938092191076221</v>
      </c>
      <c r="D52" s="22"/>
    </row>
    <row r="53" spans="1:4">
      <c r="A53" s="3" t="s">
        <v>53</v>
      </c>
      <c r="B53" s="1">
        <v>3.0891692922774068</v>
      </c>
      <c r="D53" s="22"/>
    </row>
    <row r="54" spans="1:4">
      <c r="A54" s="3" t="s">
        <v>15</v>
      </c>
      <c r="B54" s="1">
        <v>3.0843512141551153</v>
      </c>
      <c r="D54" s="22"/>
    </row>
    <row r="55" spans="1:4">
      <c r="A55" s="3" t="s">
        <v>11</v>
      </c>
      <c r="B55" s="1">
        <v>3.0289331285325622</v>
      </c>
      <c r="D55" s="22"/>
    </row>
    <row r="56" spans="1:4">
      <c r="A56" s="3" t="s">
        <v>80</v>
      </c>
      <c r="B56" s="1">
        <v>2.9434532234282118</v>
      </c>
      <c r="D56" s="22"/>
    </row>
    <row r="57" spans="1:4">
      <c r="A57" s="3" t="s">
        <v>29</v>
      </c>
      <c r="B57" s="1">
        <v>2.8985273708558212</v>
      </c>
      <c r="D57" s="22"/>
    </row>
    <row r="58" spans="1:4">
      <c r="A58" s="3" t="s">
        <v>79</v>
      </c>
      <c r="B58" s="1">
        <v>2.8154931836407378</v>
      </c>
      <c r="D58" s="22"/>
    </row>
    <row r="59" spans="1:4">
      <c r="A59" s="3" t="s">
        <v>72</v>
      </c>
      <c r="B59" s="1">
        <v>2.7677620079703558</v>
      </c>
      <c r="D59" s="22"/>
    </row>
    <row r="60" spans="1:4">
      <c r="A60" s="3" t="s">
        <v>19</v>
      </c>
      <c r="B60" s="1">
        <v>2.763709130058277</v>
      </c>
      <c r="D60" s="22"/>
    </row>
    <row r="61" spans="1:4">
      <c r="A61" s="3" t="s">
        <v>17</v>
      </c>
      <c r="B61" s="1">
        <v>2.7418121120780463</v>
      </c>
      <c r="D61" s="22"/>
    </row>
    <row r="62" spans="1:4">
      <c r="A62" s="3" t="s">
        <v>46</v>
      </c>
      <c r="B62" s="1">
        <v>2.6928357416467552</v>
      </c>
      <c r="D62" s="22"/>
    </row>
    <row r="63" spans="1:4">
      <c r="A63" s="3" t="s">
        <v>32</v>
      </c>
      <c r="B63" s="1">
        <v>2.6391130223162071</v>
      </c>
      <c r="D63" s="22"/>
    </row>
    <row r="64" spans="1:4">
      <c r="A64" s="3" t="s">
        <v>57</v>
      </c>
      <c r="B64" s="1">
        <v>2.6378456998754802</v>
      </c>
      <c r="D64" s="22"/>
    </row>
    <row r="65" spans="1:4">
      <c r="A65" s="3" t="s">
        <v>37</v>
      </c>
      <c r="B65" s="1">
        <v>2.6082183352377606</v>
      </c>
      <c r="D65" s="22"/>
    </row>
    <row r="66" spans="1:4">
      <c r="A66" s="3" t="s">
        <v>93</v>
      </c>
      <c r="B66" s="1">
        <v>2.5942783788740145</v>
      </c>
      <c r="D66" s="22"/>
    </row>
    <row r="67" spans="1:4">
      <c r="A67" s="3" t="s">
        <v>64</v>
      </c>
      <c r="B67" s="1">
        <v>2.5857479154291245</v>
      </c>
      <c r="D67" s="22"/>
    </row>
    <row r="68" spans="1:4">
      <c r="A68" s="3" t="s">
        <v>20</v>
      </c>
      <c r="B68" s="1">
        <v>2.5036253981161485</v>
      </c>
      <c r="D68" s="22"/>
    </row>
    <row r="69" spans="1:4">
      <c r="A69" s="3" t="s">
        <v>28</v>
      </c>
      <c r="B69" s="1">
        <v>2.4973495202576332</v>
      </c>
      <c r="D69" s="22"/>
    </row>
    <row r="70" spans="1:4">
      <c r="A70" s="3" t="s">
        <v>89</v>
      </c>
      <c r="B70" s="1">
        <v>2.4389920124471942</v>
      </c>
      <c r="D70" s="22"/>
    </row>
    <row r="71" spans="1:4">
      <c r="A71" s="3" t="s">
        <v>48</v>
      </c>
      <c r="B71" s="1">
        <v>2.4341416533662841</v>
      </c>
      <c r="D71" s="22"/>
    </row>
    <row r="72" spans="1:4">
      <c r="A72" s="3" t="s">
        <v>41</v>
      </c>
      <c r="B72" s="1">
        <v>2.4040421131791692</v>
      </c>
      <c r="D72" s="22"/>
    </row>
    <row r="73" spans="1:4">
      <c r="A73" s="3" t="s">
        <v>8</v>
      </c>
      <c r="B73" s="1">
        <v>2.3873476135971368</v>
      </c>
      <c r="D73" s="22"/>
    </row>
    <row r="74" spans="1:4">
      <c r="A74" s="3" t="s">
        <v>12</v>
      </c>
      <c r="B74" s="1">
        <v>2.3224835621736606</v>
      </c>
      <c r="D74" s="22"/>
    </row>
    <row r="75" spans="1:4">
      <c r="A75" s="3" t="s">
        <v>98</v>
      </c>
      <c r="B75" s="1">
        <v>2.2907968052734198</v>
      </c>
      <c r="D75" s="22"/>
    </row>
    <row r="76" spans="1:4">
      <c r="A76" s="3" t="s">
        <v>6</v>
      </c>
      <c r="B76" s="1">
        <v>2.2147798987820861</v>
      </c>
      <c r="D76" s="22"/>
    </row>
    <row r="77" spans="1:4">
      <c r="A77" s="3" t="s">
        <v>34</v>
      </c>
      <c r="B77" s="1">
        <v>2.1888092912189299</v>
      </c>
      <c r="D77" s="22"/>
    </row>
    <row r="78" spans="1:4">
      <c r="A78" s="3" t="s">
        <v>21</v>
      </c>
      <c r="B78" s="1">
        <v>2.1854366100076899</v>
      </c>
      <c r="D78" s="22"/>
    </row>
    <row r="79" spans="1:4">
      <c r="A79" s="3" t="s">
        <v>26</v>
      </c>
      <c r="B79" s="1">
        <v>2.1591469396996303</v>
      </c>
      <c r="D79" s="22"/>
    </row>
    <row r="80" spans="1:4">
      <c r="A80" s="3" t="s">
        <v>66</v>
      </c>
      <c r="B80" s="1">
        <v>2.1450676083825102</v>
      </c>
      <c r="D80" s="22"/>
    </row>
    <row r="81" spans="1:4">
      <c r="A81" s="3" t="s">
        <v>63</v>
      </c>
      <c r="B81" s="1">
        <v>2.0780761506449408</v>
      </c>
      <c r="D81" s="22"/>
    </row>
    <row r="82" spans="1:4">
      <c r="A82" s="3" t="s">
        <v>39</v>
      </c>
      <c r="B82" s="1">
        <v>1.8495106035889071</v>
      </c>
      <c r="D82" s="22"/>
    </row>
    <row r="83" spans="1:4">
      <c r="A83" s="3" t="s">
        <v>58</v>
      </c>
      <c r="B83" s="1">
        <v>1.8358341528407829</v>
      </c>
      <c r="D83" s="22"/>
    </row>
    <row r="84" spans="1:4">
      <c r="A84" s="3" t="s">
        <v>71</v>
      </c>
      <c r="B84" s="1">
        <v>1.7607736299365064</v>
      </c>
      <c r="D84" s="22"/>
    </row>
    <row r="85" spans="1:4">
      <c r="A85" s="3" t="s">
        <v>86</v>
      </c>
      <c r="B85" s="1">
        <v>1.7071642104159017</v>
      </c>
      <c r="D85" s="22"/>
    </row>
    <row r="86" spans="1:4">
      <c r="A86" s="3" t="s">
        <v>91</v>
      </c>
      <c r="B86" s="1">
        <v>1.7021188859988581</v>
      </c>
      <c r="D86" s="22"/>
    </row>
    <row r="87" spans="1:4">
      <c r="A87" s="3" t="s">
        <v>25</v>
      </c>
      <c r="B87" s="1">
        <v>1.6579803638627169</v>
      </c>
      <c r="D87" s="22"/>
    </row>
    <row r="88" spans="1:4">
      <c r="A88" s="3" t="s">
        <v>27</v>
      </c>
      <c r="B88" s="1">
        <v>1.6131071052054737</v>
      </c>
      <c r="D88" s="22"/>
    </row>
    <row r="89" spans="1:4">
      <c r="A89" s="3" t="s">
        <v>85</v>
      </c>
      <c r="B89" s="1">
        <v>1.5821012243700969</v>
      </c>
      <c r="D89" s="22"/>
    </row>
    <row r="90" spans="1:4">
      <c r="A90" s="3" t="s">
        <v>56</v>
      </c>
      <c r="B90" s="1">
        <v>1.2637493510855957</v>
      </c>
      <c r="D90" s="22"/>
    </row>
    <row r="91" spans="1:4">
      <c r="A91" s="3" t="s">
        <v>54</v>
      </c>
      <c r="B91" s="1">
        <v>1.2484382099045888</v>
      </c>
      <c r="D91" s="22"/>
    </row>
    <row r="92" spans="1:4">
      <c r="A92" s="3" t="s">
        <v>40</v>
      </c>
      <c r="B92" s="1">
        <v>1.1934104324780146</v>
      </c>
      <c r="D92" s="22"/>
    </row>
    <row r="93" spans="1:4">
      <c r="A93" s="3" t="s">
        <v>92</v>
      </c>
      <c r="B93" s="1">
        <v>1.1580554013825117</v>
      </c>
      <c r="D93" s="22"/>
    </row>
    <row r="94" spans="1:4">
      <c r="A94" s="3" t="s">
        <v>70</v>
      </c>
      <c r="B94" s="1">
        <v>1.1534158711217184</v>
      </c>
      <c r="D94" s="22"/>
    </row>
    <row r="95" spans="1:4">
      <c r="A95" s="3" t="s">
        <v>38</v>
      </c>
      <c r="B95" s="1">
        <v>1.1058165548098433</v>
      </c>
      <c r="D95" s="22"/>
    </row>
    <row r="96" spans="1:4">
      <c r="A96" s="3" t="s">
        <v>97</v>
      </c>
      <c r="B96" s="1">
        <v>1.072685162371261</v>
      </c>
      <c r="D96" s="22"/>
    </row>
    <row r="97" spans="1:4">
      <c r="A97" s="3" t="s">
        <v>14</v>
      </c>
      <c r="B97" s="1">
        <v>1.0675872553366694</v>
      </c>
      <c r="D97" s="22"/>
    </row>
    <row r="98" spans="1:4">
      <c r="A98" s="3" t="s">
        <v>30</v>
      </c>
      <c r="B98" s="1">
        <v>1.0507818547762811</v>
      </c>
      <c r="D98" s="22"/>
    </row>
    <row r="99" spans="1:4">
      <c r="A99" s="3" t="s">
        <v>90</v>
      </c>
      <c r="B99" s="1">
        <v>0.93640595903165735</v>
      </c>
      <c r="D99" s="22"/>
    </row>
    <row r="100" spans="1:4">
      <c r="A100" s="3" t="s">
        <v>94</v>
      </c>
      <c r="B100" s="1">
        <v>0.90221046495987089</v>
      </c>
      <c r="D100" s="22"/>
    </row>
    <row r="101" spans="1:4">
      <c r="A101" s="3" t="s">
        <v>13</v>
      </c>
      <c r="B101" s="1">
        <v>0.77424451014466589</v>
      </c>
      <c r="D101" s="22"/>
    </row>
    <row r="102" spans="1:4">
      <c r="A102" s="3" t="s">
        <v>69</v>
      </c>
      <c r="B102" s="1">
        <v>0.76278185115105646</v>
      </c>
      <c r="D102" s="22"/>
    </row>
    <row r="103" spans="1:4">
      <c r="A103" s="3" t="s">
        <v>18</v>
      </c>
      <c r="B103" s="1">
        <v>0.63073270745656629</v>
      </c>
      <c r="D103" s="22"/>
    </row>
    <row r="104" spans="1:4">
      <c r="A104" s="3" t="s">
        <v>51</v>
      </c>
      <c r="B104" s="1">
        <v>0.45147212295626327</v>
      </c>
      <c r="D104" s="22"/>
    </row>
    <row r="105" spans="1:4">
      <c r="D105" s="22"/>
    </row>
    <row r="106" spans="1:4">
      <c r="A106" s="53" t="s">
        <v>393</v>
      </c>
      <c r="B106" s="87">
        <f>MEDIAN(B4:B104)</f>
        <v>3.0843512141551153</v>
      </c>
    </row>
    <row r="107" spans="1:4">
      <c r="A107" s="53" t="s">
        <v>392</v>
      </c>
      <c r="B107" s="87">
        <f>AVERAGE(B4:B104)</f>
        <v>3.1526233803127011</v>
      </c>
    </row>
    <row r="108" spans="1:4">
      <c r="A108" s="53"/>
    </row>
  </sheetData>
  <sortState ref="A4:B104">
    <sortCondition descending="1" ref="B4"/>
  </sortState>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D108"/>
  <sheetViews>
    <sheetView workbookViewId="0">
      <selection activeCell="E1" sqref="E1:F1048576"/>
    </sheetView>
  </sheetViews>
  <sheetFormatPr defaultColWidth="8.7109375" defaultRowHeight="15"/>
  <cols>
    <col min="1" max="1" width="37.5703125" style="3" customWidth="1"/>
    <col min="2" max="2" width="27.28515625" style="3" customWidth="1"/>
    <col min="3" max="3" width="8.7109375" style="3" customWidth="1"/>
    <col min="4" max="4" width="10.140625" style="3" bestFit="1" customWidth="1"/>
    <col min="5" max="16384" width="8.7109375" style="3"/>
  </cols>
  <sheetData>
    <row r="1" spans="1:4" ht="18">
      <c r="A1" s="52" t="s">
        <v>553</v>
      </c>
      <c r="B1" s="6"/>
    </row>
    <row r="2" spans="1:4" ht="12.75" customHeight="1">
      <c r="A2" s="52"/>
      <c r="B2" s="6"/>
    </row>
    <row r="3" spans="1:4" ht="12.75" customHeight="1">
      <c r="A3" s="6"/>
      <c r="B3" s="6"/>
    </row>
    <row r="4" spans="1:4">
      <c r="A4" s="3" t="s">
        <v>9</v>
      </c>
      <c r="B4" s="1">
        <v>49235</v>
      </c>
    </row>
    <row r="5" spans="1:4">
      <c r="A5" s="3" t="s">
        <v>75</v>
      </c>
      <c r="B5" s="1">
        <v>39582.615384615383</v>
      </c>
      <c r="D5" s="22"/>
    </row>
    <row r="6" spans="1:4">
      <c r="A6" s="3" t="s">
        <v>93</v>
      </c>
      <c r="B6" s="1">
        <v>34503.902439024394</v>
      </c>
      <c r="D6" s="22"/>
    </row>
    <row r="7" spans="1:4">
      <c r="A7" s="3" t="s">
        <v>42</v>
      </c>
      <c r="B7" s="1">
        <v>32505.585365853658</v>
      </c>
      <c r="D7" s="22"/>
    </row>
    <row r="8" spans="1:4">
      <c r="A8" s="3" t="s">
        <v>50</v>
      </c>
      <c r="B8" s="1">
        <v>28593.028190360714</v>
      </c>
      <c r="D8" s="22"/>
    </row>
    <row r="9" spans="1:4">
      <c r="A9" s="3" t="s">
        <v>6</v>
      </c>
      <c r="B9" s="1">
        <v>28160.706401766001</v>
      </c>
      <c r="D9" s="22"/>
    </row>
    <row r="10" spans="1:4">
      <c r="A10" s="3" t="s">
        <v>11</v>
      </c>
      <c r="B10" s="1">
        <v>27679.724770642202</v>
      </c>
      <c r="D10" s="22"/>
    </row>
    <row r="11" spans="1:4">
      <c r="A11" s="3" t="s">
        <v>61</v>
      </c>
      <c r="B11" s="1">
        <v>27610.891089108911</v>
      </c>
      <c r="D11" s="22"/>
    </row>
    <row r="12" spans="1:4">
      <c r="A12" s="3" t="s">
        <v>88</v>
      </c>
      <c r="B12" s="1">
        <v>27146.28362247334</v>
      </c>
      <c r="D12" s="22"/>
    </row>
    <row r="13" spans="1:4">
      <c r="A13" s="3" t="s">
        <v>44</v>
      </c>
      <c r="B13" s="1">
        <v>26750.451396178876</v>
      </c>
      <c r="D13" s="22"/>
    </row>
    <row r="14" spans="1:4">
      <c r="A14" s="3" t="s">
        <v>99</v>
      </c>
      <c r="B14" s="1">
        <v>26605.822243346007</v>
      </c>
      <c r="D14" s="22"/>
    </row>
    <row r="15" spans="1:4">
      <c r="A15" s="3" t="s">
        <v>53</v>
      </c>
      <c r="B15" s="1">
        <v>26346.43011683254</v>
      </c>
      <c r="D15" s="22"/>
    </row>
    <row r="16" spans="1:4">
      <c r="A16" s="3" t="s">
        <v>37</v>
      </c>
      <c r="B16" s="1">
        <v>25803.217391304348</v>
      </c>
      <c r="D16" s="22"/>
    </row>
    <row r="17" spans="1:4">
      <c r="A17" s="3" t="s">
        <v>16</v>
      </c>
      <c r="B17" s="1">
        <v>24566</v>
      </c>
      <c r="D17" s="22"/>
    </row>
    <row r="18" spans="1:4">
      <c r="A18" s="3" t="s">
        <v>78</v>
      </c>
      <c r="B18" s="1">
        <v>24190</v>
      </c>
      <c r="D18" s="22"/>
    </row>
    <row r="19" spans="1:4">
      <c r="A19" s="3" t="s">
        <v>52</v>
      </c>
      <c r="B19" s="1">
        <v>24078.773190707005</v>
      </c>
      <c r="D19" s="22"/>
    </row>
    <row r="20" spans="1:4">
      <c r="A20" s="3" t="s">
        <v>67</v>
      </c>
      <c r="B20" s="1">
        <v>23682.103466386554</v>
      </c>
      <c r="D20" s="22"/>
    </row>
    <row r="21" spans="1:4">
      <c r="A21" s="3" t="s">
        <v>66</v>
      </c>
      <c r="B21" s="1">
        <v>23673.846153846156</v>
      </c>
      <c r="D21" s="22"/>
    </row>
    <row r="22" spans="1:4">
      <c r="A22" s="3" t="s">
        <v>55</v>
      </c>
      <c r="B22" s="1">
        <v>23672.548197820623</v>
      </c>
      <c r="D22" s="22"/>
    </row>
    <row r="23" spans="1:4">
      <c r="A23" s="3" t="s">
        <v>76</v>
      </c>
      <c r="B23" s="1">
        <v>22602.16</v>
      </c>
      <c r="D23" s="22"/>
    </row>
    <row r="24" spans="1:4">
      <c r="A24" s="3" t="s">
        <v>83</v>
      </c>
      <c r="B24" s="1">
        <v>22519.69481902058</v>
      </c>
      <c r="D24" s="22"/>
    </row>
    <row r="25" spans="1:4">
      <c r="A25" s="3" t="s">
        <v>105</v>
      </c>
      <c r="B25" s="1">
        <v>22380.048076923074</v>
      </c>
      <c r="D25" s="22"/>
    </row>
    <row r="26" spans="1:4">
      <c r="A26" s="3" t="s">
        <v>7</v>
      </c>
      <c r="B26" s="1">
        <v>22358.429858429859</v>
      </c>
      <c r="D26" s="22"/>
    </row>
    <row r="27" spans="1:4">
      <c r="A27" s="3" t="s">
        <v>47</v>
      </c>
      <c r="B27" s="1">
        <v>21990.497737556561</v>
      </c>
      <c r="D27" s="22"/>
    </row>
    <row r="28" spans="1:4">
      <c r="A28" s="3" t="s">
        <v>31</v>
      </c>
      <c r="B28" s="1">
        <v>21779.83824378972</v>
      </c>
      <c r="D28" s="22"/>
    </row>
    <row r="29" spans="1:4">
      <c r="A29" s="3" t="s">
        <v>102</v>
      </c>
      <c r="B29" s="1">
        <v>21770.061132561135</v>
      </c>
      <c r="D29" s="22"/>
    </row>
    <row r="30" spans="1:4">
      <c r="A30" s="3" t="s">
        <v>23</v>
      </c>
      <c r="B30" s="1">
        <v>21741.06447425357</v>
      </c>
      <c r="D30" s="22"/>
    </row>
    <row r="31" spans="1:4">
      <c r="A31" s="3" t="s">
        <v>32</v>
      </c>
      <c r="B31" s="1">
        <v>21542.237222757958</v>
      </c>
      <c r="D31" s="22"/>
    </row>
    <row r="32" spans="1:4">
      <c r="A32" s="3" t="s">
        <v>59</v>
      </c>
      <c r="B32" s="1">
        <v>21498.670334708851</v>
      </c>
      <c r="D32" s="22"/>
    </row>
    <row r="33" spans="1:4">
      <c r="A33" s="3" t="s">
        <v>77</v>
      </c>
      <c r="B33" s="1">
        <v>21412.955278930382</v>
      </c>
      <c r="D33" s="22"/>
    </row>
    <row r="34" spans="1:4">
      <c r="A34" s="3" t="s">
        <v>95</v>
      </c>
      <c r="B34" s="1">
        <v>21382.465166130762</v>
      </c>
      <c r="D34" s="22"/>
    </row>
    <row r="35" spans="1:4">
      <c r="A35" s="3" t="s">
        <v>74</v>
      </c>
      <c r="B35" s="1">
        <v>21328.220064724919</v>
      </c>
      <c r="D35" s="22"/>
    </row>
    <row r="36" spans="1:4">
      <c r="A36" s="3" t="s">
        <v>84</v>
      </c>
      <c r="B36" s="1">
        <v>20951.791666666668</v>
      </c>
      <c r="D36" s="22"/>
    </row>
    <row r="37" spans="1:4">
      <c r="A37" s="3" t="s">
        <v>82</v>
      </c>
      <c r="B37" s="1">
        <v>20468.880896974824</v>
      </c>
      <c r="D37" s="22"/>
    </row>
    <row r="38" spans="1:4">
      <c r="A38" s="3" t="s">
        <v>104</v>
      </c>
      <c r="B38" s="1">
        <v>20307.811704834607</v>
      </c>
      <c r="D38" s="22"/>
    </row>
    <row r="39" spans="1:4">
      <c r="A39" s="3" t="s">
        <v>46</v>
      </c>
      <c r="B39" s="1">
        <v>20286.285714285714</v>
      </c>
      <c r="D39" s="22"/>
    </row>
    <row r="40" spans="1:4">
      <c r="A40" s="3" t="s">
        <v>48</v>
      </c>
      <c r="B40" s="1">
        <v>20233.238231098432</v>
      </c>
      <c r="D40" s="22"/>
    </row>
    <row r="41" spans="1:4">
      <c r="A41" s="3" t="s">
        <v>35</v>
      </c>
      <c r="B41" s="1">
        <v>19786.696919035108</v>
      </c>
      <c r="D41" s="22"/>
    </row>
    <row r="42" spans="1:4">
      <c r="A42" s="3" t="s">
        <v>29</v>
      </c>
      <c r="B42" s="1">
        <v>19621.033402922756</v>
      </c>
      <c r="D42" s="22"/>
    </row>
    <row r="43" spans="1:4">
      <c r="A43" s="3" t="s">
        <v>43</v>
      </c>
      <c r="B43" s="1">
        <v>19524.252593044537</v>
      </c>
      <c r="D43" s="22"/>
    </row>
    <row r="44" spans="1:4">
      <c r="A44" s="3" t="s">
        <v>68</v>
      </c>
      <c r="B44" s="1">
        <v>19398.255813953489</v>
      </c>
      <c r="D44" s="22"/>
    </row>
    <row r="45" spans="1:4">
      <c r="A45" s="3" t="s">
        <v>60</v>
      </c>
      <c r="B45" s="1">
        <v>19226.666666666668</v>
      </c>
      <c r="D45" s="22"/>
    </row>
    <row r="46" spans="1:4">
      <c r="A46" s="3" t="s">
        <v>36</v>
      </c>
      <c r="B46" s="1">
        <v>19225.879917184266</v>
      </c>
      <c r="D46" s="22"/>
    </row>
    <row r="47" spans="1:4">
      <c r="A47" s="3" t="s">
        <v>28</v>
      </c>
      <c r="B47" s="1">
        <v>19123.983050847455</v>
      </c>
      <c r="D47" s="22"/>
    </row>
    <row r="48" spans="1:4">
      <c r="A48" s="3" t="s">
        <v>64</v>
      </c>
      <c r="B48" s="1">
        <v>18956.451612903224</v>
      </c>
      <c r="D48" s="22"/>
    </row>
    <row r="49" spans="1:4">
      <c r="A49" s="3" t="s">
        <v>100</v>
      </c>
      <c r="B49" s="1">
        <v>18557.721518987342</v>
      </c>
      <c r="D49" s="22"/>
    </row>
    <row r="50" spans="1:4">
      <c r="A50" s="3" t="s">
        <v>94</v>
      </c>
      <c r="B50" s="1">
        <v>18292.727272727272</v>
      </c>
      <c r="D50" s="22"/>
    </row>
    <row r="51" spans="1:4">
      <c r="A51" s="3" t="s">
        <v>49</v>
      </c>
      <c r="B51" s="1">
        <v>18073.483779971793</v>
      </c>
      <c r="D51" s="22"/>
    </row>
    <row r="52" spans="1:4">
      <c r="A52" s="3" t="s">
        <v>5</v>
      </c>
      <c r="B52" s="1">
        <v>17872.942884801549</v>
      </c>
      <c r="D52" s="22"/>
    </row>
    <row r="53" spans="1:4">
      <c r="A53" s="3" t="s">
        <v>96</v>
      </c>
      <c r="B53" s="1">
        <v>17613.291349022205</v>
      </c>
      <c r="D53" s="22"/>
    </row>
    <row r="54" spans="1:4">
      <c r="A54" s="3" t="s">
        <v>45</v>
      </c>
      <c r="B54" s="1">
        <v>17273.773824650572</v>
      </c>
      <c r="D54" s="22"/>
    </row>
    <row r="55" spans="1:4">
      <c r="A55" s="3" t="s">
        <v>98</v>
      </c>
      <c r="B55" s="1">
        <v>17205.821078431371</v>
      </c>
      <c r="D55" s="22"/>
    </row>
    <row r="56" spans="1:4">
      <c r="A56" s="3" t="s">
        <v>87</v>
      </c>
      <c r="B56" s="1">
        <v>17151.423785594641</v>
      </c>
      <c r="D56" s="22"/>
    </row>
    <row r="57" spans="1:4">
      <c r="A57" s="3" t="s">
        <v>25</v>
      </c>
      <c r="B57" s="1">
        <v>16887.031700288182</v>
      </c>
      <c r="D57" s="22"/>
    </row>
    <row r="58" spans="1:4">
      <c r="A58" s="3" t="s">
        <v>19</v>
      </c>
      <c r="B58" s="1">
        <v>16869.285714285714</v>
      </c>
      <c r="D58" s="22"/>
    </row>
    <row r="59" spans="1:4">
      <c r="A59" s="3" t="s">
        <v>40</v>
      </c>
      <c r="B59" s="1">
        <v>16510.833333333336</v>
      </c>
      <c r="D59" s="22"/>
    </row>
    <row r="60" spans="1:4">
      <c r="A60" s="3" t="s">
        <v>12</v>
      </c>
      <c r="B60" s="1">
        <v>16409.30828351836</v>
      </c>
      <c r="D60" s="22"/>
    </row>
    <row r="61" spans="1:4">
      <c r="A61" s="3" t="s">
        <v>27</v>
      </c>
      <c r="B61" s="1">
        <v>16396.870026525197</v>
      </c>
      <c r="D61" s="22"/>
    </row>
    <row r="62" spans="1:4">
      <c r="A62" s="3" t="s">
        <v>34</v>
      </c>
      <c r="B62" s="1">
        <v>16132.4</v>
      </c>
      <c r="D62" s="22"/>
    </row>
    <row r="63" spans="1:4">
      <c r="A63" s="3" t="s">
        <v>73</v>
      </c>
      <c r="B63" s="1">
        <v>15985.778275475925</v>
      </c>
      <c r="D63" s="22"/>
    </row>
    <row r="64" spans="1:4">
      <c r="A64" s="3" t="s">
        <v>89</v>
      </c>
      <c r="B64" s="1">
        <v>15776.667641895845</v>
      </c>
      <c r="D64" s="22"/>
    </row>
    <row r="65" spans="1:4">
      <c r="A65" s="3" t="s">
        <v>41</v>
      </c>
      <c r="B65" s="1">
        <v>15527.7474195507</v>
      </c>
      <c r="D65" s="22"/>
    </row>
    <row r="66" spans="1:4">
      <c r="A66" s="3" t="s">
        <v>15</v>
      </c>
      <c r="B66" s="1">
        <v>15238.29725829726</v>
      </c>
      <c r="D66" s="22"/>
    </row>
    <row r="67" spans="1:4">
      <c r="A67" s="3" t="s">
        <v>38</v>
      </c>
      <c r="B67" s="1">
        <v>14829</v>
      </c>
      <c r="D67" s="22"/>
    </row>
    <row r="68" spans="1:4">
      <c r="A68" s="3" t="s">
        <v>103</v>
      </c>
      <c r="B68" s="1">
        <v>14810.114192495923</v>
      </c>
      <c r="D68" s="22"/>
    </row>
    <row r="69" spans="1:4">
      <c r="A69" s="3" t="s">
        <v>24</v>
      </c>
      <c r="B69" s="1">
        <v>14785.029033072457</v>
      </c>
      <c r="D69" s="22"/>
    </row>
    <row r="70" spans="1:4">
      <c r="A70" s="3" t="s">
        <v>79</v>
      </c>
      <c r="B70" s="1">
        <v>14739.378673383711</v>
      </c>
      <c r="D70" s="22"/>
    </row>
    <row r="71" spans="1:4">
      <c r="A71" s="3" t="s">
        <v>65</v>
      </c>
      <c r="B71" s="1">
        <v>14661.171797418074</v>
      </c>
      <c r="D71" s="22"/>
    </row>
    <row r="72" spans="1:4">
      <c r="A72" s="3" t="s">
        <v>20</v>
      </c>
      <c r="B72" s="1">
        <v>14644.507361268403</v>
      </c>
      <c r="D72" s="22"/>
    </row>
    <row r="73" spans="1:4">
      <c r="A73" s="3" t="s">
        <v>72</v>
      </c>
      <c r="B73" s="1">
        <v>14634.861367837339</v>
      </c>
      <c r="D73" s="22"/>
    </row>
    <row r="74" spans="1:4">
      <c r="A74" s="3" t="s">
        <v>92</v>
      </c>
      <c r="B74" s="1">
        <v>14618.789808917198</v>
      </c>
      <c r="D74" s="22"/>
    </row>
    <row r="75" spans="1:4">
      <c r="A75" s="3" t="s">
        <v>81</v>
      </c>
      <c r="B75" s="1">
        <v>14038.756983240222</v>
      </c>
      <c r="D75" s="22"/>
    </row>
    <row r="76" spans="1:4">
      <c r="A76" s="3" t="s">
        <v>63</v>
      </c>
      <c r="B76" s="1">
        <v>13711.612021857924</v>
      </c>
      <c r="D76" s="22"/>
    </row>
    <row r="77" spans="1:4">
      <c r="A77" s="3" t="s">
        <v>57</v>
      </c>
      <c r="B77" s="1">
        <v>13409.095744680852</v>
      </c>
      <c r="D77" s="22"/>
    </row>
    <row r="78" spans="1:4">
      <c r="A78" s="3" t="s">
        <v>33</v>
      </c>
      <c r="B78" s="1">
        <v>13038.812237552491</v>
      </c>
      <c r="D78" s="22"/>
    </row>
    <row r="79" spans="1:4">
      <c r="A79" s="3" t="s">
        <v>21</v>
      </c>
      <c r="B79" s="1">
        <v>13012.894736842105</v>
      </c>
      <c r="D79" s="22"/>
    </row>
    <row r="80" spans="1:4">
      <c r="A80" s="3" t="s">
        <v>54</v>
      </c>
      <c r="B80" s="1">
        <v>12561.428571428571</v>
      </c>
      <c r="D80" s="22"/>
    </row>
    <row r="81" spans="1:4">
      <c r="A81" s="3" t="s">
        <v>26</v>
      </c>
      <c r="B81" s="1">
        <v>12447.897026831039</v>
      </c>
      <c r="D81" s="22"/>
    </row>
    <row r="82" spans="1:4">
      <c r="A82" s="3" t="s">
        <v>17</v>
      </c>
      <c r="B82" s="1">
        <v>12440.367647058823</v>
      </c>
      <c r="D82" s="22"/>
    </row>
    <row r="83" spans="1:4">
      <c r="A83" s="3" t="s">
        <v>71</v>
      </c>
      <c r="B83" s="1">
        <v>11848.939393939394</v>
      </c>
      <c r="D83" s="22"/>
    </row>
    <row r="84" spans="1:4">
      <c r="A84" s="3" t="s">
        <v>86</v>
      </c>
      <c r="B84" s="1">
        <v>11729.909909909909</v>
      </c>
      <c r="D84" s="22"/>
    </row>
    <row r="85" spans="1:4">
      <c r="A85" s="3" t="s">
        <v>8</v>
      </c>
      <c r="B85" s="1">
        <v>11680.177777777777</v>
      </c>
      <c r="D85" s="22"/>
    </row>
    <row r="86" spans="1:4">
      <c r="A86" s="3" t="s">
        <v>85</v>
      </c>
      <c r="B86" s="1">
        <v>11654.005400540054</v>
      </c>
      <c r="D86" s="22"/>
    </row>
    <row r="87" spans="1:4">
      <c r="A87" s="3" t="s">
        <v>22</v>
      </c>
      <c r="B87" s="1">
        <v>11461.881188118812</v>
      </c>
      <c r="D87" s="22"/>
    </row>
    <row r="88" spans="1:4">
      <c r="A88" s="3" t="s">
        <v>13</v>
      </c>
      <c r="B88" s="1">
        <v>11435.333333333334</v>
      </c>
      <c r="D88" s="22"/>
    </row>
    <row r="89" spans="1:4">
      <c r="A89" s="3" t="s">
        <v>80</v>
      </c>
      <c r="B89" s="1">
        <v>11148.711793887021</v>
      </c>
      <c r="D89" s="22"/>
    </row>
    <row r="90" spans="1:4">
      <c r="A90" s="3" t="s">
        <v>10</v>
      </c>
      <c r="B90" s="1">
        <v>10832.477611940298</v>
      </c>
      <c r="D90" s="22"/>
    </row>
    <row r="91" spans="1:4">
      <c r="A91" s="3" t="s">
        <v>58</v>
      </c>
      <c r="B91" s="1">
        <v>10821.054599850411</v>
      </c>
      <c r="D91" s="22"/>
    </row>
    <row r="92" spans="1:4">
      <c r="A92" s="3" t="s">
        <v>69</v>
      </c>
      <c r="B92" s="1">
        <v>10459.594594594593</v>
      </c>
      <c r="D92" s="22"/>
    </row>
    <row r="93" spans="1:4">
      <c r="A93" s="3" t="s">
        <v>62</v>
      </c>
      <c r="B93" s="1">
        <v>9968.0412371134025</v>
      </c>
      <c r="D93" s="22"/>
    </row>
    <row r="94" spans="1:4">
      <c r="A94" s="3" t="s">
        <v>56</v>
      </c>
      <c r="B94" s="1">
        <v>9624.1860465116279</v>
      </c>
      <c r="D94" s="22"/>
    </row>
    <row r="95" spans="1:4">
      <c r="A95" s="3" t="s">
        <v>101</v>
      </c>
      <c r="B95" s="1">
        <v>9199.8387096774186</v>
      </c>
      <c r="D95" s="22"/>
    </row>
    <row r="96" spans="1:4">
      <c r="A96" s="3" t="s">
        <v>39</v>
      </c>
      <c r="B96" s="1">
        <v>9070</v>
      </c>
      <c r="D96" s="22"/>
    </row>
    <row r="97" spans="1:4">
      <c r="A97" s="3" t="s">
        <v>91</v>
      </c>
      <c r="B97" s="1">
        <v>8627.1704180064316</v>
      </c>
      <c r="D97" s="22"/>
    </row>
    <row r="98" spans="1:4">
      <c r="A98" s="3" t="s">
        <v>70</v>
      </c>
      <c r="B98" s="1">
        <v>7732.5</v>
      </c>
      <c r="D98" s="22"/>
    </row>
    <row r="99" spans="1:4">
      <c r="A99" s="3" t="s">
        <v>30</v>
      </c>
      <c r="B99" s="1">
        <v>7163.0606860158314</v>
      </c>
      <c r="D99" s="22"/>
    </row>
    <row r="100" spans="1:4">
      <c r="A100" s="3" t="s">
        <v>90</v>
      </c>
      <c r="B100" s="1">
        <v>6630.9890109890111</v>
      </c>
      <c r="D100" s="22"/>
    </row>
    <row r="101" spans="1:4">
      <c r="A101" s="3" t="s">
        <v>97</v>
      </c>
      <c r="B101" s="1">
        <v>6255.1724137931033</v>
      </c>
      <c r="D101" s="22"/>
    </row>
    <row r="102" spans="1:4">
      <c r="A102" s="3" t="s">
        <v>14</v>
      </c>
      <c r="B102" s="1">
        <v>5483.9479392624726</v>
      </c>
      <c r="D102" s="22"/>
    </row>
    <row r="103" spans="1:4">
      <c r="A103" s="3" t="s">
        <v>18</v>
      </c>
      <c r="B103" s="1">
        <v>5127.1929824561412</v>
      </c>
      <c r="D103" s="22"/>
    </row>
    <row r="104" spans="1:4">
      <c r="A104" s="3" t="s">
        <v>51</v>
      </c>
      <c r="B104" s="1">
        <v>5062.411347517731</v>
      </c>
      <c r="D104" s="22"/>
    </row>
    <row r="105" spans="1:4">
      <c r="D105" s="22"/>
    </row>
    <row r="106" spans="1:4">
      <c r="A106" s="53" t="s">
        <v>393</v>
      </c>
      <c r="B106" s="87">
        <f>MEDIAN(B4:B104)</f>
        <v>17273.773824650572</v>
      </c>
    </row>
    <row r="107" spans="1:4">
      <c r="A107" s="53" t="s">
        <v>392</v>
      </c>
      <c r="B107" s="87">
        <f>AVERAGE(B4:B104)</f>
        <v>17970.101175910379</v>
      </c>
    </row>
    <row r="108" spans="1:4">
      <c r="A108" s="53"/>
    </row>
  </sheetData>
  <sortState ref="A4:B104">
    <sortCondition descending="1" ref="B4"/>
  </sortState>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workbookViewId="0">
      <selection activeCell="E1" sqref="E1:F1048576"/>
    </sheetView>
  </sheetViews>
  <sheetFormatPr defaultColWidth="8.7109375" defaultRowHeight="15"/>
  <cols>
    <col min="1" max="1" width="41.28515625" style="3" customWidth="1"/>
    <col min="2" max="2" width="21.85546875" style="3" customWidth="1"/>
    <col min="3" max="4" width="8.7109375" style="3" customWidth="1"/>
    <col min="5" max="16384" width="8.7109375" style="3"/>
  </cols>
  <sheetData>
    <row r="1" spans="1:2" ht="18">
      <c r="A1" s="52" t="s">
        <v>554</v>
      </c>
      <c r="B1" s="6"/>
    </row>
    <row r="2" spans="1:2" ht="15.75">
      <c r="A2" s="107" t="s">
        <v>555</v>
      </c>
      <c r="B2" s="6"/>
    </row>
    <row r="3" spans="1:2" ht="12.75" customHeight="1">
      <c r="B3" s="6"/>
    </row>
    <row r="4" spans="1:2" ht="12.75" customHeight="1">
      <c r="A4" s="6"/>
      <c r="B4" s="6"/>
    </row>
    <row r="5" spans="1:2">
      <c r="A5" s="3" t="s">
        <v>78</v>
      </c>
      <c r="B5" s="1">
        <v>77</v>
      </c>
    </row>
    <row r="6" spans="1:2">
      <c r="A6" s="3" t="s">
        <v>67</v>
      </c>
      <c r="B6" s="1">
        <v>76.16</v>
      </c>
    </row>
    <row r="7" spans="1:2">
      <c r="A7" s="3" t="s">
        <v>15</v>
      </c>
      <c r="B7" s="1">
        <v>69.3</v>
      </c>
    </row>
    <row r="8" spans="1:2">
      <c r="A8" s="3" t="s">
        <v>89</v>
      </c>
      <c r="B8" s="1">
        <v>68.36</v>
      </c>
    </row>
    <row r="9" spans="1:2">
      <c r="A9" s="3" t="s">
        <v>10</v>
      </c>
      <c r="B9" s="1">
        <v>67</v>
      </c>
    </row>
    <row r="10" spans="1:2">
      <c r="A10" s="3" t="s">
        <v>88</v>
      </c>
      <c r="B10" s="1">
        <v>62.83</v>
      </c>
    </row>
    <row r="11" spans="1:2">
      <c r="A11" s="3" t="s">
        <v>80</v>
      </c>
      <c r="B11" s="1">
        <v>62.49</v>
      </c>
    </row>
    <row r="12" spans="1:2">
      <c r="A12" s="3" t="s">
        <v>102</v>
      </c>
      <c r="B12" s="1">
        <v>62.16</v>
      </c>
    </row>
    <row r="13" spans="1:2">
      <c r="A13" s="3" t="s">
        <v>52</v>
      </c>
      <c r="B13" s="1">
        <v>59.83</v>
      </c>
    </row>
    <row r="14" spans="1:2">
      <c r="A14" s="3" t="s">
        <v>57</v>
      </c>
      <c r="B14" s="1">
        <v>56.4</v>
      </c>
    </row>
    <row r="15" spans="1:2">
      <c r="A15" s="3" t="s">
        <v>72</v>
      </c>
      <c r="B15" s="1">
        <v>54.1</v>
      </c>
    </row>
    <row r="16" spans="1:2">
      <c r="A16" s="3" t="s">
        <v>22</v>
      </c>
      <c r="B16" s="1">
        <v>50.5</v>
      </c>
    </row>
    <row r="17" spans="1:2">
      <c r="A17" s="3" t="s">
        <v>33</v>
      </c>
      <c r="B17" s="1">
        <v>50.01</v>
      </c>
    </row>
    <row r="18" spans="1:2">
      <c r="A18" s="3" t="s">
        <v>44</v>
      </c>
      <c r="B18" s="1">
        <v>47.63</v>
      </c>
    </row>
    <row r="19" spans="1:2">
      <c r="A19" s="3" t="s">
        <v>82</v>
      </c>
      <c r="B19" s="1">
        <v>47.27</v>
      </c>
    </row>
    <row r="20" spans="1:2">
      <c r="A20" s="3" t="s">
        <v>95</v>
      </c>
      <c r="B20" s="1">
        <v>46.65</v>
      </c>
    </row>
    <row r="21" spans="1:2">
      <c r="A21" s="3" t="s">
        <v>73</v>
      </c>
      <c r="B21" s="1">
        <v>44.65</v>
      </c>
    </row>
    <row r="22" spans="1:2">
      <c r="A22" s="3" t="s">
        <v>77</v>
      </c>
      <c r="B22" s="1">
        <v>43.38</v>
      </c>
    </row>
    <row r="23" spans="1:2">
      <c r="A23" s="3" t="s">
        <v>99</v>
      </c>
      <c r="B23" s="1">
        <v>42.08</v>
      </c>
    </row>
    <row r="24" spans="1:2">
      <c r="A24" s="3" t="s">
        <v>35</v>
      </c>
      <c r="B24" s="1">
        <v>41.87</v>
      </c>
    </row>
    <row r="25" spans="1:2">
      <c r="A25" s="3" t="s">
        <v>42</v>
      </c>
      <c r="B25" s="1">
        <v>41</v>
      </c>
    </row>
    <row r="26" spans="1:2">
      <c r="A26" s="3" t="s">
        <v>24</v>
      </c>
      <c r="B26" s="1">
        <v>39.61</v>
      </c>
    </row>
    <row r="27" spans="1:2">
      <c r="A27" s="3" t="s">
        <v>45</v>
      </c>
      <c r="B27" s="1">
        <v>39.35</v>
      </c>
    </row>
    <row r="28" spans="1:2">
      <c r="A28" s="3" t="s">
        <v>104</v>
      </c>
      <c r="B28" s="1">
        <v>39.299999999999997</v>
      </c>
    </row>
    <row r="29" spans="1:2">
      <c r="A29" s="3" t="s">
        <v>62</v>
      </c>
      <c r="B29" s="1">
        <v>37.83</v>
      </c>
    </row>
    <row r="30" spans="1:2">
      <c r="A30" s="3" t="s">
        <v>50</v>
      </c>
      <c r="B30" s="1">
        <v>32.99</v>
      </c>
    </row>
    <row r="31" spans="1:2">
      <c r="A31" s="3" t="s">
        <v>43</v>
      </c>
      <c r="B31" s="1">
        <v>32.78</v>
      </c>
    </row>
    <row r="32" spans="1:2">
      <c r="A32" s="3" t="s">
        <v>68</v>
      </c>
      <c r="B32" s="1">
        <v>30.96</v>
      </c>
    </row>
    <row r="33" spans="1:2">
      <c r="A33" s="3" t="s">
        <v>103</v>
      </c>
      <c r="B33" s="1">
        <v>30.65</v>
      </c>
    </row>
    <row r="34" spans="1:2">
      <c r="A34" s="3" t="s">
        <v>96</v>
      </c>
      <c r="B34" s="1">
        <v>30.17</v>
      </c>
    </row>
    <row r="35" spans="1:2">
      <c r="A35" s="3" t="s">
        <v>81</v>
      </c>
      <c r="B35" s="1">
        <v>28.64</v>
      </c>
    </row>
    <row r="36" spans="1:2">
      <c r="A36" s="3" t="s">
        <v>49</v>
      </c>
      <c r="B36" s="1">
        <v>28.36</v>
      </c>
    </row>
    <row r="37" spans="1:2">
      <c r="A37" s="3" t="s">
        <v>26</v>
      </c>
      <c r="B37" s="1">
        <v>27.58</v>
      </c>
    </row>
    <row r="38" spans="1:2">
      <c r="A38" s="3" t="s">
        <v>58</v>
      </c>
      <c r="B38" s="1">
        <v>26.74</v>
      </c>
    </row>
    <row r="39" spans="1:2">
      <c r="A39" s="3" t="s">
        <v>84</v>
      </c>
      <c r="B39" s="1">
        <v>24</v>
      </c>
    </row>
    <row r="40" spans="1:2">
      <c r="A40" s="3" t="s">
        <v>55</v>
      </c>
      <c r="B40" s="1">
        <v>23.86</v>
      </c>
    </row>
    <row r="41" spans="1:2">
      <c r="A41" s="3" t="s">
        <v>23</v>
      </c>
      <c r="B41" s="1">
        <v>23.11</v>
      </c>
    </row>
    <row r="42" spans="1:2">
      <c r="A42" s="3" t="s">
        <v>53</v>
      </c>
      <c r="B42" s="1">
        <v>23.11</v>
      </c>
    </row>
    <row r="43" spans="1:2">
      <c r="A43" s="3" t="s">
        <v>8</v>
      </c>
      <c r="B43" s="1">
        <v>22.5</v>
      </c>
    </row>
    <row r="44" spans="1:2">
      <c r="A44" s="3" t="s">
        <v>16</v>
      </c>
      <c r="B44" s="1">
        <v>22</v>
      </c>
    </row>
    <row r="45" spans="1:2">
      <c r="A45" s="3" t="s">
        <v>59</v>
      </c>
      <c r="B45" s="1">
        <v>21.81</v>
      </c>
    </row>
    <row r="46" spans="1:2">
      <c r="A46" s="3" t="s">
        <v>5</v>
      </c>
      <c r="B46" s="1">
        <v>20.66</v>
      </c>
    </row>
    <row r="47" spans="1:2">
      <c r="A47" s="3" t="s">
        <v>65</v>
      </c>
      <c r="B47" s="1">
        <v>20.14</v>
      </c>
    </row>
    <row r="48" spans="1:2">
      <c r="A48" s="3" t="s">
        <v>75</v>
      </c>
      <c r="B48" s="1">
        <v>19.5</v>
      </c>
    </row>
    <row r="49" spans="1:2">
      <c r="A49" s="3" t="s">
        <v>29</v>
      </c>
      <c r="B49" s="1">
        <v>19.16</v>
      </c>
    </row>
    <row r="50" spans="1:2">
      <c r="A50" s="3" t="s">
        <v>21</v>
      </c>
      <c r="B50" s="1">
        <v>19</v>
      </c>
    </row>
    <row r="51" spans="1:2">
      <c r="A51" s="3" t="s">
        <v>60</v>
      </c>
      <c r="B51" s="1">
        <v>18.899999999999999</v>
      </c>
    </row>
    <row r="52" spans="1:2">
      <c r="A52" s="3" t="s">
        <v>27</v>
      </c>
      <c r="B52" s="1">
        <v>18.850000000000001</v>
      </c>
    </row>
    <row r="53" spans="1:2">
      <c r="A53" s="3" t="s">
        <v>20</v>
      </c>
      <c r="B53" s="1">
        <v>17.66</v>
      </c>
    </row>
    <row r="54" spans="1:2">
      <c r="A54" s="3" t="s">
        <v>31</v>
      </c>
      <c r="B54" s="1">
        <v>17.309999999999999</v>
      </c>
    </row>
    <row r="55" spans="1:2">
      <c r="A55" s="3" t="s">
        <v>83</v>
      </c>
      <c r="B55" s="1">
        <v>16.908000000000001</v>
      </c>
    </row>
    <row r="56" spans="1:2">
      <c r="A56" s="3" t="s">
        <v>41</v>
      </c>
      <c r="B56" s="1">
        <v>16.47</v>
      </c>
    </row>
    <row r="57" spans="1:2">
      <c r="A57" s="3" t="s">
        <v>98</v>
      </c>
      <c r="B57" s="1">
        <v>16.32</v>
      </c>
    </row>
    <row r="58" spans="1:2">
      <c r="A58" s="3" t="s">
        <v>100</v>
      </c>
      <c r="B58" s="1">
        <v>15.8</v>
      </c>
    </row>
    <row r="59" spans="1:2">
      <c r="A59" s="3" t="s">
        <v>7</v>
      </c>
      <c r="B59" s="1">
        <v>15.54</v>
      </c>
    </row>
    <row r="60" spans="1:2">
      <c r="A60" s="3" t="s">
        <v>74</v>
      </c>
      <c r="B60" s="1">
        <v>15.45</v>
      </c>
    </row>
    <row r="61" spans="1:2">
      <c r="A61" s="3" t="s">
        <v>61</v>
      </c>
      <c r="B61" s="1">
        <v>14.14</v>
      </c>
    </row>
    <row r="62" spans="1:2">
      <c r="A62" s="3" t="s">
        <v>17</v>
      </c>
      <c r="B62" s="1">
        <v>13.6</v>
      </c>
    </row>
    <row r="63" spans="1:2">
      <c r="A63" s="3" t="s">
        <v>76</v>
      </c>
      <c r="B63" s="1">
        <v>12.5</v>
      </c>
    </row>
    <row r="64" spans="1:2">
      <c r="A64" s="3" t="s">
        <v>101</v>
      </c>
      <c r="B64" s="1">
        <v>12.4</v>
      </c>
    </row>
    <row r="65" spans="1:2">
      <c r="A65" s="3" t="s">
        <v>87</v>
      </c>
      <c r="B65" s="1">
        <v>11.94</v>
      </c>
    </row>
    <row r="66" spans="1:2">
      <c r="A66" s="3" t="s">
        <v>79</v>
      </c>
      <c r="B66" s="1">
        <v>11.91</v>
      </c>
    </row>
    <row r="67" spans="1:2">
      <c r="A67" s="3" t="s">
        <v>28</v>
      </c>
      <c r="B67" s="1">
        <v>11.8</v>
      </c>
    </row>
    <row r="68" spans="1:2">
      <c r="A68" s="3" t="s">
        <v>12</v>
      </c>
      <c r="B68" s="1">
        <v>11.71</v>
      </c>
    </row>
    <row r="69" spans="1:2">
      <c r="A69" s="3" t="s">
        <v>37</v>
      </c>
      <c r="B69" s="1">
        <v>11.5</v>
      </c>
    </row>
    <row r="70" spans="1:2">
      <c r="A70" s="3" t="s">
        <v>85</v>
      </c>
      <c r="B70" s="1">
        <v>11.11</v>
      </c>
    </row>
    <row r="71" spans="1:2">
      <c r="A71" s="3" t="s">
        <v>11</v>
      </c>
      <c r="B71" s="1">
        <v>10.9</v>
      </c>
    </row>
    <row r="72" spans="1:2">
      <c r="A72" s="3" t="s">
        <v>32</v>
      </c>
      <c r="B72" s="1">
        <v>10.37</v>
      </c>
    </row>
    <row r="73" spans="1:2">
      <c r="A73" s="3" t="s">
        <v>36</v>
      </c>
      <c r="B73" s="1">
        <v>9.66</v>
      </c>
    </row>
    <row r="74" spans="1:2">
      <c r="A74" s="3" t="s">
        <v>14</v>
      </c>
      <c r="B74" s="1">
        <v>9.2200000000000006</v>
      </c>
    </row>
    <row r="75" spans="1:2">
      <c r="A75" s="3" t="s">
        <v>6</v>
      </c>
      <c r="B75" s="1">
        <v>9.06</v>
      </c>
    </row>
    <row r="76" spans="1:2">
      <c r="A76" s="3" t="s">
        <v>47</v>
      </c>
      <c r="B76" s="1">
        <v>8.84</v>
      </c>
    </row>
    <row r="77" spans="1:2">
      <c r="A77" s="3" t="s">
        <v>56</v>
      </c>
      <c r="B77" s="1">
        <v>8.6</v>
      </c>
    </row>
    <row r="78" spans="1:2">
      <c r="A78" s="3" t="s">
        <v>69</v>
      </c>
      <c r="B78" s="1">
        <v>7.4</v>
      </c>
    </row>
    <row r="79" spans="1:2">
      <c r="A79" s="3" t="s">
        <v>63</v>
      </c>
      <c r="B79" s="1">
        <v>7.32</v>
      </c>
    </row>
    <row r="80" spans="1:2">
      <c r="A80" s="3" t="s">
        <v>48</v>
      </c>
      <c r="B80" s="1">
        <v>7.01</v>
      </c>
    </row>
    <row r="81" spans="1:2">
      <c r="A81" s="3" t="s">
        <v>19</v>
      </c>
      <c r="B81" s="1">
        <v>7</v>
      </c>
    </row>
    <row r="82" spans="1:2">
      <c r="A82" s="3" t="s">
        <v>46</v>
      </c>
      <c r="B82" s="1">
        <v>7</v>
      </c>
    </row>
    <row r="83" spans="1:2">
      <c r="A83" s="3" t="s">
        <v>71</v>
      </c>
      <c r="B83" s="1">
        <v>6.6</v>
      </c>
    </row>
    <row r="84" spans="1:2">
      <c r="A84" s="3" t="s">
        <v>91</v>
      </c>
      <c r="B84" s="1">
        <v>6.22</v>
      </c>
    </row>
    <row r="85" spans="1:2">
      <c r="A85" s="3" t="s">
        <v>64</v>
      </c>
      <c r="B85" s="1">
        <v>6.2</v>
      </c>
    </row>
    <row r="86" spans="1:2">
      <c r="A86" s="3" t="s">
        <v>86</v>
      </c>
      <c r="B86" s="1">
        <v>5.55</v>
      </c>
    </row>
    <row r="87" spans="1:2">
      <c r="A87" s="3" t="s">
        <v>34</v>
      </c>
      <c r="B87" s="1">
        <v>5</v>
      </c>
    </row>
    <row r="88" spans="1:2">
      <c r="A88" s="3" t="s">
        <v>90</v>
      </c>
      <c r="B88" s="1">
        <v>4.55</v>
      </c>
    </row>
    <row r="89" spans="1:2">
      <c r="A89" s="3" t="s">
        <v>105</v>
      </c>
      <c r="B89" s="1">
        <v>4.16</v>
      </c>
    </row>
    <row r="90" spans="1:2">
      <c r="A90" s="3" t="s">
        <v>39</v>
      </c>
      <c r="B90" s="1">
        <v>4</v>
      </c>
    </row>
    <row r="91" spans="1:2">
      <c r="A91" s="3" t="s">
        <v>66</v>
      </c>
      <c r="B91" s="1">
        <v>3.9</v>
      </c>
    </row>
    <row r="92" spans="1:2">
      <c r="A92" s="3" t="s">
        <v>30</v>
      </c>
      <c r="B92" s="1">
        <v>3.79</v>
      </c>
    </row>
    <row r="93" spans="1:2">
      <c r="A93" s="3" t="s">
        <v>54</v>
      </c>
      <c r="B93" s="1">
        <v>3.5</v>
      </c>
    </row>
    <row r="94" spans="1:2">
      <c r="A94" s="3" t="s">
        <v>97</v>
      </c>
      <c r="B94" s="1">
        <v>3.48</v>
      </c>
    </row>
    <row r="95" spans="1:2">
      <c r="A95" s="3" t="s">
        <v>25</v>
      </c>
      <c r="B95" s="1">
        <v>3.47</v>
      </c>
    </row>
    <row r="96" spans="1:2">
      <c r="A96" s="3" t="s">
        <v>92</v>
      </c>
      <c r="B96" s="1">
        <v>3.14</v>
      </c>
    </row>
    <row r="97" spans="1:2">
      <c r="A97" s="3" t="s">
        <v>13</v>
      </c>
      <c r="B97" s="1">
        <v>3</v>
      </c>
    </row>
    <row r="98" spans="1:2">
      <c r="A98" s="3" t="s">
        <v>51</v>
      </c>
      <c r="B98" s="1">
        <v>2.82</v>
      </c>
    </row>
    <row r="99" spans="1:2">
      <c r="A99" s="3" t="s">
        <v>18</v>
      </c>
      <c r="B99" s="1">
        <v>2.2799999999999998</v>
      </c>
    </row>
    <row r="100" spans="1:2">
      <c r="A100" s="3" t="s">
        <v>93</v>
      </c>
      <c r="B100" s="1">
        <v>2.0499999999999998</v>
      </c>
    </row>
    <row r="101" spans="1:2">
      <c r="A101" s="3" t="s">
        <v>70</v>
      </c>
      <c r="B101" s="1">
        <v>2</v>
      </c>
    </row>
    <row r="102" spans="1:2">
      <c r="A102" s="3" t="s">
        <v>40</v>
      </c>
      <c r="B102" s="1">
        <v>1.2</v>
      </c>
    </row>
    <row r="103" spans="1:2">
      <c r="A103" s="3" t="s">
        <v>94</v>
      </c>
      <c r="B103" s="1">
        <v>1.1000000000000001</v>
      </c>
    </row>
    <row r="104" spans="1:2">
      <c r="A104" s="3" t="s">
        <v>9</v>
      </c>
      <c r="B104" s="1">
        <v>1</v>
      </c>
    </row>
    <row r="105" spans="1:2">
      <c r="A105" s="3" t="s">
        <v>38</v>
      </c>
      <c r="B105" s="1">
        <v>1</v>
      </c>
    </row>
    <row r="107" spans="1:2">
      <c r="A107" s="53" t="s">
        <v>393</v>
      </c>
      <c r="B107" s="87">
        <f>MEDIAN(B5:B105)</f>
        <v>16.908000000000001</v>
      </c>
    </row>
    <row r="108" spans="1:2">
      <c r="A108" s="53" t="s">
        <v>392</v>
      </c>
      <c r="B108" s="87">
        <f>AVERAGE(B5:B105)</f>
        <v>23.056316831683166</v>
      </c>
    </row>
    <row r="109" spans="1:2">
      <c r="A109" s="53" t="s">
        <v>409</v>
      </c>
      <c r="B109" s="87">
        <f>SUM(B5:B105)</f>
        <v>2328.6879999999996</v>
      </c>
    </row>
  </sheetData>
  <sortState ref="A5:B105">
    <sortCondition descending="1" ref="B5"/>
  </sortState>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workbookViewId="0">
      <selection activeCell="E1" sqref="E1:F1048576"/>
    </sheetView>
  </sheetViews>
  <sheetFormatPr defaultColWidth="8.7109375" defaultRowHeight="15"/>
  <cols>
    <col min="1" max="1" width="40.140625" style="3" customWidth="1"/>
    <col min="2" max="2" width="24.28515625" style="3" customWidth="1"/>
    <col min="3" max="4" width="8.7109375" style="3" customWidth="1"/>
    <col min="5" max="16384" width="8.7109375" style="3"/>
  </cols>
  <sheetData>
    <row r="1" spans="1:2" ht="18">
      <c r="A1" s="52" t="s">
        <v>556</v>
      </c>
      <c r="B1" s="6"/>
    </row>
    <row r="2" spans="1:2" ht="12.75" customHeight="1">
      <c r="A2" s="52"/>
      <c r="B2" s="6"/>
    </row>
    <row r="3" spans="1:2" ht="12.75" customHeight="1">
      <c r="A3" s="6"/>
      <c r="B3" s="6"/>
    </row>
    <row r="4" spans="1:2">
      <c r="A4" s="3" t="s">
        <v>66</v>
      </c>
      <c r="B4" s="1">
        <v>5039.7435897435898</v>
      </c>
    </row>
    <row r="5" spans="1:2">
      <c r="A5" s="3" t="s">
        <v>15</v>
      </c>
      <c r="B5" s="1">
        <v>4796.8831168831175</v>
      </c>
    </row>
    <row r="6" spans="1:2">
      <c r="A6" s="3" t="s">
        <v>25</v>
      </c>
      <c r="B6" s="1">
        <v>4737.1757925072043</v>
      </c>
    </row>
    <row r="7" spans="1:2">
      <c r="A7" s="3" t="s">
        <v>92</v>
      </c>
      <c r="B7" s="1">
        <v>4668.1528662420378</v>
      </c>
    </row>
    <row r="8" spans="1:2">
      <c r="A8" s="3" t="s">
        <v>28</v>
      </c>
      <c r="B8" s="1">
        <v>4659.2372881355932</v>
      </c>
    </row>
    <row r="9" spans="1:2">
      <c r="A9" s="3" t="s">
        <v>42</v>
      </c>
      <c r="B9" s="1">
        <v>4578.1219512195121</v>
      </c>
    </row>
    <row r="10" spans="1:2">
      <c r="A10" s="3" t="s">
        <v>76</v>
      </c>
      <c r="B10" s="1">
        <v>4509.4399999999996</v>
      </c>
    </row>
    <row r="11" spans="1:2">
      <c r="A11" s="3" t="s">
        <v>27</v>
      </c>
      <c r="B11" s="1">
        <v>4506.5782493368697</v>
      </c>
    </row>
    <row r="12" spans="1:2">
      <c r="A12" s="3" t="s">
        <v>73</v>
      </c>
      <c r="B12" s="1">
        <v>4347.9059350503921</v>
      </c>
    </row>
    <row r="13" spans="1:2">
      <c r="A13" s="3" t="s">
        <v>31</v>
      </c>
      <c r="B13" s="1">
        <v>4181.5135759676486</v>
      </c>
    </row>
    <row r="14" spans="1:2">
      <c r="A14" s="3" t="s">
        <v>84</v>
      </c>
      <c r="B14" s="1">
        <v>4125.666666666667</v>
      </c>
    </row>
    <row r="15" spans="1:2">
      <c r="A15" s="3" t="s">
        <v>35</v>
      </c>
      <c r="B15" s="1">
        <v>4107.7621208502514</v>
      </c>
    </row>
    <row r="16" spans="1:2">
      <c r="A16" s="3" t="s">
        <v>74</v>
      </c>
      <c r="B16" s="1">
        <v>4099.5469255663429</v>
      </c>
    </row>
    <row r="17" spans="1:2">
      <c r="A17" s="3" t="s">
        <v>83</v>
      </c>
      <c r="B17" s="1">
        <v>4066.8322687485211</v>
      </c>
    </row>
    <row r="18" spans="1:2">
      <c r="A18" s="3" t="s">
        <v>33</v>
      </c>
      <c r="B18" s="1">
        <v>4061.3677264547091</v>
      </c>
    </row>
    <row r="19" spans="1:2">
      <c r="A19" s="3" t="s">
        <v>104</v>
      </c>
      <c r="B19" s="1">
        <v>4046.1832061068703</v>
      </c>
    </row>
    <row r="20" spans="1:2">
      <c r="A20" s="3" t="s">
        <v>41</v>
      </c>
      <c r="B20" s="1">
        <v>3978.5670916818463</v>
      </c>
    </row>
    <row r="21" spans="1:2">
      <c r="A21" s="3" t="s">
        <v>75</v>
      </c>
      <c r="B21" s="1">
        <v>3973.3846153846152</v>
      </c>
    </row>
    <row r="22" spans="1:2">
      <c r="A22" s="3" t="s">
        <v>105</v>
      </c>
      <c r="B22" s="1">
        <v>3950.2403846153843</v>
      </c>
    </row>
    <row r="23" spans="1:2">
      <c r="A23" s="3" t="s">
        <v>40</v>
      </c>
      <c r="B23" s="1">
        <v>3849.166666666667</v>
      </c>
    </row>
    <row r="24" spans="1:2">
      <c r="A24" s="3" t="s">
        <v>11</v>
      </c>
      <c r="B24" s="1">
        <v>3824.0366972477063</v>
      </c>
    </row>
    <row r="25" spans="1:2">
      <c r="A25" s="3" t="s">
        <v>24</v>
      </c>
      <c r="B25" s="1">
        <v>3802.7265841959102</v>
      </c>
    </row>
    <row r="26" spans="1:2">
      <c r="A26" s="3" t="s">
        <v>8</v>
      </c>
      <c r="B26" s="1">
        <v>3797.6</v>
      </c>
    </row>
    <row r="27" spans="1:2">
      <c r="A27" s="3" t="s">
        <v>101</v>
      </c>
      <c r="B27" s="1">
        <v>3797.0967741935483</v>
      </c>
    </row>
    <row r="28" spans="1:2">
      <c r="A28" s="3" t="s">
        <v>93</v>
      </c>
      <c r="B28" s="1">
        <v>3785.8536585365855</v>
      </c>
    </row>
    <row r="29" spans="1:2">
      <c r="A29" s="3" t="s">
        <v>23</v>
      </c>
      <c r="B29" s="1">
        <v>3785.3742968411943</v>
      </c>
    </row>
    <row r="30" spans="1:2">
      <c r="A30" s="3" t="s">
        <v>81</v>
      </c>
      <c r="B30" s="1">
        <v>3773.4636871508378</v>
      </c>
    </row>
    <row r="31" spans="1:2">
      <c r="A31" s="3" t="s">
        <v>38</v>
      </c>
      <c r="B31" s="1">
        <v>3709</v>
      </c>
    </row>
    <row r="32" spans="1:2">
      <c r="A32" s="3" t="s">
        <v>50</v>
      </c>
      <c r="B32" s="1">
        <v>3667.1112458320699</v>
      </c>
    </row>
    <row r="33" spans="1:2">
      <c r="A33" s="3" t="s">
        <v>32</v>
      </c>
      <c r="B33" s="1">
        <v>3629.9903567984575</v>
      </c>
    </row>
    <row r="34" spans="1:2">
      <c r="A34" s="3" t="s">
        <v>94</v>
      </c>
      <c r="B34" s="1">
        <v>3627.272727272727</v>
      </c>
    </row>
    <row r="35" spans="1:2">
      <c r="A35" s="3" t="s">
        <v>16</v>
      </c>
      <c r="B35" s="1">
        <v>3622.181818181818</v>
      </c>
    </row>
    <row r="36" spans="1:2">
      <c r="A36" s="3" t="s">
        <v>88</v>
      </c>
      <c r="B36" s="1">
        <v>3582.2059525704281</v>
      </c>
    </row>
    <row r="37" spans="1:2">
      <c r="A37" s="3" t="s">
        <v>57</v>
      </c>
      <c r="B37" s="1">
        <v>3544.822695035461</v>
      </c>
    </row>
    <row r="38" spans="1:2">
      <c r="A38" s="3" t="s">
        <v>44</v>
      </c>
      <c r="B38" s="1">
        <v>3540.0797816502204</v>
      </c>
    </row>
    <row r="39" spans="1:2">
      <c r="A39" s="3" t="s">
        <v>21</v>
      </c>
      <c r="B39" s="1">
        <v>3530.7368421052633</v>
      </c>
    </row>
    <row r="40" spans="1:2">
      <c r="A40" s="3" t="s">
        <v>72</v>
      </c>
      <c r="B40" s="1">
        <v>3510.7578558225509</v>
      </c>
    </row>
    <row r="41" spans="1:2">
      <c r="A41" s="3" t="s">
        <v>26</v>
      </c>
      <c r="B41" s="1">
        <v>3504.8585931834664</v>
      </c>
    </row>
    <row r="42" spans="1:2">
      <c r="A42" s="3" t="s">
        <v>61</v>
      </c>
      <c r="B42" s="1">
        <v>3461.1739745403111</v>
      </c>
    </row>
    <row r="43" spans="1:2">
      <c r="A43" s="3" t="s">
        <v>59</v>
      </c>
      <c r="B43" s="1">
        <v>3446.5841357175609</v>
      </c>
    </row>
    <row r="44" spans="1:2">
      <c r="A44" s="3" t="s">
        <v>86</v>
      </c>
      <c r="B44" s="1">
        <v>3422.3423423423424</v>
      </c>
    </row>
    <row r="45" spans="1:2">
      <c r="A45" s="3" t="s">
        <v>43</v>
      </c>
      <c r="B45" s="1">
        <v>3389.2617449664426</v>
      </c>
    </row>
    <row r="46" spans="1:2">
      <c r="A46" s="3" t="s">
        <v>52</v>
      </c>
      <c r="B46" s="1">
        <v>3387.5313387932474</v>
      </c>
    </row>
    <row r="47" spans="1:2">
      <c r="A47" s="3" t="s">
        <v>47</v>
      </c>
      <c r="B47" s="1">
        <v>3353.2805429864252</v>
      </c>
    </row>
    <row r="48" spans="1:2">
      <c r="A48" s="3" t="s">
        <v>29</v>
      </c>
      <c r="B48" s="1">
        <v>3342.1189979123174</v>
      </c>
    </row>
    <row r="49" spans="1:2">
      <c r="A49" s="3" t="s">
        <v>64</v>
      </c>
      <c r="B49" s="1">
        <v>3339.838709677419</v>
      </c>
    </row>
    <row r="50" spans="1:2">
      <c r="A50" s="3" t="s">
        <v>95</v>
      </c>
      <c r="B50" s="1">
        <v>3328.8102893890677</v>
      </c>
    </row>
    <row r="51" spans="1:2">
      <c r="A51" s="3" t="s">
        <v>102</v>
      </c>
      <c r="B51" s="1">
        <v>3326.801801801802</v>
      </c>
    </row>
    <row r="52" spans="1:2">
      <c r="A52" s="3" t="s">
        <v>77</v>
      </c>
      <c r="B52" s="1">
        <v>3314.3384047948362</v>
      </c>
    </row>
    <row r="53" spans="1:2">
      <c r="A53" s="3" t="s">
        <v>54</v>
      </c>
      <c r="B53" s="1">
        <v>3312.8571428571427</v>
      </c>
    </row>
    <row r="54" spans="1:2">
      <c r="A54" s="3" t="s">
        <v>87</v>
      </c>
      <c r="B54" s="1">
        <v>3306.6164154103853</v>
      </c>
    </row>
    <row r="55" spans="1:2">
      <c r="A55" s="3" t="s">
        <v>17</v>
      </c>
      <c r="B55" s="1">
        <v>3289.8529411764707</v>
      </c>
    </row>
    <row r="56" spans="1:2">
      <c r="A56" s="3" t="s">
        <v>63</v>
      </c>
      <c r="B56" s="1">
        <v>3281.0109289617485</v>
      </c>
    </row>
    <row r="57" spans="1:2">
      <c r="A57" s="3" t="s">
        <v>39</v>
      </c>
      <c r="B57" s="1">
        <v>3206.5</v>
      </c>
    </row>
    <row r="58" spans="1:2">
      <c r="A58" s="3" t="s">
        <v>67</v>
      </c>
      <c r="B58" s="1">
        <v>3202.7442226890757</v>
      </c>
    </row>
    <row r="59" spans="1:2">
      <c r="A59" s="3" t="s">
        <v>37</v>
      </c>
      <c r="B59" s="1">
        <v>3173.8260869565215</v>
      </c>
    </row>
    <row r="60" spans="1:2">
      <c r="A60" s="3" t="s">
        <v>22</v>
      </c>
      <c r="B60" s="1">
        <v>3100.4356435643563</v>
      </c>
    </row>
    <row r="61" spans="1:2">
      <c r="A61" s="3" t="s">
        <v>36</v>
      </c>
      <c r="B61" s="1">
        <v>3040.9937888198756</v>
      </c>
    </row>
    <row r="62" spans="1:2">
      <c r="A62" s="3" t="s">
        <v>48</v>
      </c>
      <c r="B62" s="1">
        <v>3040.5135520684739</v>
      </c>
    </row>
    <row r="63" spans="1:2">
      <c r="A63" s="3" t="s">
        <v>100</v>
      </c>
      <c r="B63" s="1">
        <v>3011.6455696202529</v>
      </c>
    </row>
    <row r="64" spans="1:2">
      <c r="A64" s="3" t="s">
        <v>10</v>
      </c>
      <c r="B64" s="1">
        <v>2990.4029850746269</v>
      </c>
    </row>
    <row r="65" spans="1:2">
      <c r="A65" s="3" t="s">
        <v>89</v>
      </c>
      <c r="B65" s="1">
        <v>2901.2726740784083</v>
      </c>
    </row>
    <row r="66" spans="1:2">
      <c r="A66" s="3" t="s">
        <v>7</v>
      </c>
      <c r="B66" s="1">
        <v>2863.4491634491637</v>
      </c>
    </row>
    <row r="67" spans="1:2">
      <c r="A67" s="3" t="s">
        <v>12</v>
      </c>
      <c r="B67" s="1">
        <v>2858.070025619129</v>
      </c>
    </row>
    <row r="68" spans="1:2">
      <c r="A68" s="3" t="s">
        <v>13</v>
      </c>
      <c r="B68" s="1">
        <v>2804.3333333333335</v>
      </c>
    </row>
    <row r="69" spans="1:2">
      <c r="A69" s="3" t="s">
        <v>6</v>
      </c>
      <c r="B69" s="1">
        <v>2795.4746136865342</v>
      </c>
    </row>
    <row r="70" spans="1:2">
      <c r="A70" s="3" t="s">
        <v>91</v>
      </c>
      <c r="B70" s="1">
        <v>2740.3536977491963</v>
      </c>
    </row>
    <row r="71" spans="1:2">
      <c r="A71" s="3" t="s">
        <v>82</v>
      </c>
      <c r="B71" s="1">
        <v>2735.0751004865665</v>
      </c>
    </row>
    <row r="72" spans="1:2">
      <c r="A72" s="3" t="s">
        <v>79</v>
      </c>
      <c r="B72" s="1">
        <v>2729.9748110831233</v>
      </c>
    </row>
    <row r="73" spans="1:2">
      <c r="A73" s="3" t="s">
        <v>78</v>
      </c>
      <c r="B73" s="1">
        <v>2722.1038961038962</v>
      </c>
    </row>
    <row r="74" spans="1:2">
      <c r="A74" s="3" t="s">
        <v>19</v>
      </c>
      <c r="B74" s="1">
        <v>2721.1428571428573</v>
      </c>
    </row>
    <row r="75" spans="1:2">
      <c r="A75" s="3" t="s">
        <v>70</v>
      </c>
      <c r="B75" s="1">
        <v>2663.5</v>
      </c>
    </row>
    <row r="76" spans="1:2">
      <c r="A76" s="3" t="s">
        <v>98</v>
      </c>
      <c r="B76" s="1">
        <v>2549.2034313725489</v>
      </c>
    </row>
    <row r="77" spans="1:2">
      <c r="A77" s="3" t="s">
        <v>58</v>
      </c>
      <c r="B77" s="1">
        <v>2515.5946148092748</v>
      </c>
    </row>
    <row r="78" spans="1:2">
      <c r="A78" s="3" t="s">
        <v>14</v>
      </c>
      <c r="B78" s="1">
        <v>2479.7180043383946</v>
      </c>
    </row>
    <row r="79" spans="1:2">
      <c r="A79" s="3" t="s">
        <v>5</v>
      </c>
      <c r="B79" s="1">
        <v>2472.5072604065826</v>
      </c>
    </row>
    <row r="80" spans="1:2">
      <c r="A80" s="3" t="s">
        <v>56</v>
      </c>
      <c r="B80" s="1">
        <v>2470.8139534883721</v>
      </c>
    </row>
    <row r="81" spans="1:2">
      <c r="A81" s="3" t="s">
        <v>55</v>
      </c>
      <c r="B81" s="1">
        <v>2436.5465213746857</v>
      </c>
    </row>
    <row r="82" spans="1:2">
      <c r="A82" s="3" t="s">
        <v>46</v>
      </c>
      <c r="B82" s="1">
        <v>2406.5714285714284</v>
      </c>
    </row>
    <row r="83" spans="1:2">
      <c r="A83" s="3" t="s">
        <v>51</v>
      </c>
      <c r="B83" s="1">
        <v>2402.4822695035464</v>
      </c>
    </row>
    <row r="84" spans="1:2">
      <c r="A84" s="3" t="s">
        <v>9</v>
      </c>
      <c r="B84" s="1">
        <v>2400</v>
      </c>
    </row>
    <row r="85" spans="1:2">
      <c r="A85" s="3" t="s">
        <v>96</v>
      </c>
      <c r="B85" s="1">
        <v>2378.8200198873051</v>
      </c>
    </row>
    <row r="86" spans="1:2">
      <c r="A86" s="3" t="s">
        <v>60</v>
      </c>
      <c r="B86" s="1">
        <v>2369.62962962963</v>
      </c>
    </row>
    <row r="87" spans="1:2">
      <c r="A87" s="3" t="s">
        <v>71</v>
      </c>
      <c r="B87" s="1">
        <v>2305.6060606060605</v>
      </c>
    </row>
    <row r="88" spans="1:2">
      <c r="A88" s="3" t="s">
        <v>68</v>
      </c>
      <c r="B88" s="1">
        <v>2294.0891472868216</v>
      </c>
    </row>
    <row r="89" spans="1:2">
      <c r="A89" s="3" t="s">
        <v>80</v>
      </c>
      <c r="B89" s="1">
        <v>2205.872939670347</v>
      </c>
    </row>
    <row r="90" spans="1:2">
      <c r="A90" s="3" t="s">
        <v>62</v>
      </c>
      <c r="B90" s="1">
        <v>2203.4364261168384</v>
      </c>
    </row>
    <row r="91" spans="1:2">
      <c r="A91" s="3" t="s">
        <v>45</v>
      </c>
      <c r="B91" s="1">
        <v>2182.6175349428208</v>
      </c>
    </row>
    <row r="92" spans="1:2">
      <c r="A92" s="3" t="s">
        <v>49</v>
      </c>
      <c r="B92" s="1">
        <v>2151.9746121297603</v>
      </c>
    </row>
    <row r="93" spans="1:2">
      <c r="A93" s="3" t="s">
        <v>85</v>
      </c>
      <c r="B93" s="1">
        <v>2149.7749774977497</v>
      </c>
    </row>
    <row r="94" spans="1:2">
      <c r="A94" s="3" t="s">
        <v>20</v>
      </c>
      <c r="B94" s="1">
        <v>2041.5062287655719</v>
      </c>
    </row>
    <row r="95" spans="1:2">
      <c r="A95" s="3" t="s">
        <v>69</v>
      </c>
      <c r="B95" s="1">
        <v>1990.4054054054054</v>
      </c>
    </row>
    <row r="96" spans="1:2">
      <c r="A96" s="3" t="s">
        <v>97</v>
      </c>
      <c r="B96" s="1">
        <v>1978.16091954023</v>
      </c>
    </row>
    <row r="97" spans="1:2">
      <c r="A97" s="3" t="s">
        <v>103</v>
      </c>
      <c r="B97" s="1">
        <v>1912.5285481239805</v>
      </c>
    </row>
    <row r="98" spans="1:2">
      <c r="A98" s="3" t="s">
        <v>34</v>
      </c>
      <c r="B98" s="1">
        <v>1793.2</v>
      </c>
    </row>
    <row r="99" spans="1:2">
      <c r="A99" s="3" t="s">
        <v>99</v>
      </c>
      <c r="B99" s="1">
        <v>1762.5</v>
      </c>
    </row>
    <row r="100" spans="1:2">
      <c r="A100" s="3" t="s">
        <v>90</v>
      </c>
      <c r="B100" s="1">
        <v>1534.065934065934</v>
      </c>
    </row>
    <row r="101" spans="1:2">
      <c r="A101" s="3" t="s">
        <v>53</v>
      </c>
      <c r="B101" s="1">
        <v>1506.1445261791432</v>
      </c>
    </row>
    <row r="102" spans="1:2">
      <c r="A102" s="3" t="s">
        <v>65</v>
      </c>
      <c r="B102" s="1">
        <v>1503.2770605759681</v>
      </c>
    </row>
    <row r="103" spans="1:2">
      <c r="A103" s="3" t="s">
        <v>30</v>
      </c>
      <c r="B103" s="1">
        <v>1348.5488126649077</v>
      </c>
    </row>
    <row r="104" spans="1:2">
      <c r="A104" s="3" t="s">
        <v>18</v>
      </c>
      <c r="B104" s="1">
        <v>1303.9473684210527</v>
      </c>
    </row>
    <row r="106" spans="1:2">
      <c r="A106" s="53" t="s">
        <v>393</v>
      </c>
      <c r="B106" s="87">
        <f>MEDIAN(B4:B104)</f>
        <v>3306.6164154103853</v>
      </c>
    </row>
    <row r="107" spans="1:2">
      <c r="A107" s="53" t="s">
        <v>392</v>
      </c>
      <c r="B107" s="87">
        <f>AVERAGE(B4:B104)</f>
        <v>3158.1427225017155</v>
      </c>
    </row>
    <row r="108" spans="1:2">
      <c r="A108" s="53"/>
    </row>
  </sheetData>
  <sortState ref="A4:B104">
    <sortCondition descending="1" ref="B4"/>
  </sortState>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workbookViewId="0">
      <selection activeCell="E1" sqref="E1:F1048576"/>
    </sheetView>
  </sheetViews>
  <sheetFormatPr defaultColWidth="8.7109375" defaultRowHeight="15"/>
  <cols>
    <col min="1" max="1" width="45.7109375" style="3" customWidth="1"/>
    <col min="2" max="2" width="19.42578125" style="3" customWidth="1"/>
    <col min="3" max="4" width="8.7109375" style="3" customWidth="1"/>
    <col min="5" max="16384" width="8.7109375" style="3"/>
  </cols>
  <sheetData>
    <row r="1" spans="1:6" ht="18">
      <c r="A1" s="52" t="s">
        <v>557</v>
      </c>
      <c r="B1" s="6"/>
    </row>
    <row r="2" spans="1:6" ht="39">
      <c r="A2" s="122" t="s">
        <v>558</v>
      </c>
      <c r="B2" s="6"/>
    </row>
    <row r="3" spans="1:6" ht="12.75" customHeight="1">
      <c r="B3" s="6"/>
      <c r="F3" s="113"/>
    </row>
    <row r="4" spans="1:6">
      <c r="A4" s="3" t="s">
        <v>72</v>
      </c>
      <c r="B4" s="1">
        <v>28.7</v>
      </c>
    </row>
    <row r="5" spans="1:6">
      <c r="A5" s="3" t="s">
        <v>88</v>
      </c>
      <c r="B5" s="1">
        <v>28.32</v>
      </c>
    </row>
    <row r="6" spans="1:6">
      <c r="A6" s="3" t="s">
        <v>10</v>
      </c>
      <c r="B6" s="1">
        <v>28</v>
      </c>
    </row>
    <row r="7" spans="1:6">
      <c r="A7" s="3" t="s">
        <v>57</v>
      </c>
      <c r="B7" s="1">
        <v>28</v>
      </c>
    </row>
    <row r="8" spans="1:6">
      <c r="A8" s="3" t="s">
        <v>89</v>
      </c>
      <c r="B8" s="1">
        <v>24.92</v>
      </c>
    </row>
    <row r="9" spans="1:6">
      <c r="A9" s="3" t="s">
        <v>73</v>
      </c>
      <c r="B9" s="1">
        <v>22</v>
      </c>
    </row>
    <row r="10" spans="1:6">
      <c r="A10" s="3" t="s">
        <v>35</v>
      </c>
      <c r="B10" s="1">
        <v>21.8</v>
      </c>
    </row>
    <row r="11" spans="1:6">
      <c r="A11" s="3" t="s">
        <v>102</v>
      </c>
      <c r="B11" s="1">
        <v>21</v>
      </c>
    </row>
    <row r="12" spans="1:6">
      <c r="A12" s="3" t="s">
        <v>44</v>
      </c>
      <c r="B12" s="1">
        <v>20.78</v>
      </c>
    </row>
    <row r="13" spans="1:6">
      <c r="A13" s="3" t="s">
        <v>15</v>
      </c>
      <c r="B13" s="1">
        <v>20</v>
      </c>
    </row>
    <row r="14" spans="1:6">
      <c r="A14" s="3" t="s">
        <v>95</v>
      </c>
      <c r="B14" s="1">
        <v>20</v>
      </c>
    </row>
    <row r="15" spans="1:6">
      <c r="A15" s="3" t="s">
        <v>99</v>
      </c>
      <c r="B15" s="1">
        <v>20</v>
      </c>
    </row>
    <row r="16" spans="1:6">
      <c r="A16" s="3" t="s">
        <v>22</v>
      </c>
      <c r="B16" s="1">
        <v>17</v>
      </c>
    </row>
    <row r="17" spans="1:2">
      <c r="A17" s="3" t="s">
        <v>24</v>
      </c>
      <c r="B17" s="1">
        <v>17</v>
      </c>
    </row>
    <row r="18" spans="1:2">
      <c r="A18" s="3" t="s">
        <v>67</v>
      </c>
      <c r="B18" s="1">
        <v>17</v>
      </c>
    </row>
    <row r="19" spans="1:2">
      <c r="A19" s="3" t="s">
        <v>78</v>
      </c>
      <c r="B19" s="1">
        <v>17</v>
      </c>
    </row>
    <row r="20" spans="1:2">
      <c r="A20" s="3" t="s">
        <v>50</v>
      </c>
      <c r="B20" s="1">
        <v>16.39</v>
      </c>
    </row>
    <row r="21" spans="1:2">
      <c r="A21" s="3" t="s">
        <v>82</v>
      </c>
      <c r="B21" s="1">
        <v>16.07</v>
      </c>
    </row>
    <row r="22" spans="1:2">
      <c r="A22" s="3" t="s">
        <v>42</v>
      </c>
      <c r="B22" s="1">
        <v>15.9</v>
      </c>
    </row>
    <row r="23" spans="1:2">
      <c r="A23" s="3" t="s">
        <v>77</v>
      </c>
      <c r="B23" s="1">
        <v>14.8</v>
      </c>
    </row>
    <row r="24" spans="1:2">
      <c r="A24" s="3" t="s">
        <v>65</v>
      </c>
      <c r="B24" s="1">
        <v>14.02</v>
      </c>
    </row>
    <row r="25" spans="1:2">
      <c r="A25" s="3" t="s">
        <v>52</v>
      </c>
      <c r="B25" s="1">
        <v>13</v>
      </c>
    </row>
    <row r="26" spans="1:2">
      <c r="A26" s="3" t="s">
        <v>103</v>
      </c>
      <c r="B26" s="1">
        <v>12.34</v>
      </c>
    </row>
    <row r="27" spans="1:2">
      <c r="A27" s="3" t="s">
        <v>68</v>
      </c>
      <c r="B27" s="1">
        <v>11.6</v>
      </c>
    </row>
    <row r="28" spans="1:2">
      <c r="A28" s="3" t="s">
        <v>96</v>
      </c>
      <c r="B28" s="1">
        <v>11</v>
      </c>
    </row>
    <row r="29" spans="1:2">
      <c r="A29" s="3" t="s">
        <v>45</v>
      </c>
      <c r="B29" s="1">
        <v>10.73</v>
      </c>
    </row>
    <row r="30" spans="1:2">
      <c r="A30" s="3" t="s">
        <v>55</v>
      </c>
      <c r="B30" s="1">
        <v>10.48</v>
      </c>
    </row>
    <row r="31" spans="1:2">
      <c r="A31" s="3" t="s">
        <v>49</v>
      </c>
      <c r="B31" s="1">
        <v>10</v>
      </c>
    </row>
    <row r="32" spans="1:2">
      <c r="A32" s="3" t="s">
        <v>80</v>
      </c>
      <c r="B32" s="1">
        <v>10</v>
      </c>
    </row>
    <row r="33" spans="1:2">
      <c r="A33" s="3" t="s">
        <v>21</v>
      </c>
      <c r="B33" s="1">
        <v>9.3000000000000007</v>
      </c>
    </row>
    <row r="34" spans="1:2">
      <c r="A34" s="3" t="s">
        <v>8</v>
      </c>
      <c r="B34" s="1">
        <v>9</v>
      </c>
    </row>
    <row r="35" spans="1:2">
      <c r="A35" s="3" t="s">
        <v>16</v>
      </c>
      <c r="B35" s="1">
        <v>9</v>
      </c>
    </row>
    <row r="36" spans="1:2">
      <c r="A36" s="3" t="s">
        <v>26</v>
      </c>
      <c r="B36" s="1">
        <v>9</v>
      </c>
    </row>
    <row r="37" spans="1:2">
      <c r="A37" s="3" t="s">
        <v>33</v>
      </c>
      <c r="B37" s="1">
        <v>9</v>
      </c>
    </row>
    <row r="38" spans="1:2">
      <c r="A38" s="3" t="s">
        <v>53</v>
      </c>
      <c r="B38" s="1">
        <v>9</v>
      </c>
    </row>
    <row r="39" spans="1:2">
      <c r="A39" s="3" t="s">
        <v>58</v>
      </c>
      <c r="B39" s="1">
        <v>9</v>
      </c>
    </row>
    <row r="40" spans="1:2">
      <c r="A40" s="3" t="s">
        <v>75</v>
      </c>
      <c r="B40" s="1">
        <v>9</v>
      </c>
    </row>
    <row r="41" spans="1:2">
      <c r="A41" s="3" t="s">
        <v>84</v>
      </c>
      <c r="B41" s="1">
        <v>9</v>
      </c>
    </row>
    <row r="42" spans="1:2">
      <c r="A42" s="3" t="s">
        <v>81</v>
      </c>
      <c r="B42" s="1">
        <v>8.4</v>
      </c>
    </row>
    <row r="43" spans="1:2">
      <c r="A43" s="3" t="s">
        <v>20</v>
      </c>
      <c r="B43" s="1">
        <v>8.25</v>
      </c>
    </row>
    <row r="44" spans="1:2">
      <c r="A44" s="3" t="s">
        <v>23</v>
      </c>
      <c r="B44" s="1">
        <v>8.2100000000000009</v>
      </c>
    </row>
    <row r="45" spans="1:2">
      <c r="A45" s="3" t="s">
        <v>43</v>
      </c>
      <c r="B45" s="1">
        <v>8.09</v>
      </c>
    </row>
    <row r="46" spans="1:2">
      <c r="A46" s="3" t="s">
        <v>31</v>
      </c>
      <c r="B46" s="1">
        <v>8</v>
      </c>
    </row>
    <row r="47" spans="1:2">
      <c r="A47" s="3" t="s">
        <v>60</v>
      </c>
      <c r="B47" s="1">
        <v>7.9</v>
      </c>
    </row>
    <row r="48" spans="1:2">
      <c r="A48" s="3" t="s">
        <v>62</v>
      </c>
      <c r="B48" s="1">
        <v>7.9</v>
      </c>
    </row>
    <row r="49" spans="1:2">
      <c r="A49" s="3" t="s">
        <v>104</v>
      </c>
      <c r="B49" s="1">
        <v>7.6</v>
      </c>
    </row>
    <row r="50" spans="1:2">
      <c r="A50" s="3" t="s">
        <v>27</v>
      </c>
      <c r="B50" s="1">
        <v>7.45</v>
      </c>
    </row>
    <row r="51" spans="1:2">
      <c r="A51" s="3" t="s">
        <v>74</v>
      </c>
      <c r="B51" s="1">
        <v>7.08</v>
      </c>
    </row>
    <row r="52" spans="1:2">
      <c r="A52" s="3" t="s">
        <v>12</v>
      </c>
      <c r="B52" s="1">
        <v>7</v>
      </c>
    </row>
    <row r="53" spans="1:2">
      <c r="A53" s="3" t="s">
        <v>17</v>
      </c>
      <c r="B53" s="1">
        <v>7</v>
      </c>
    </row>
    <row r="54" spans="1:2">
      <c r="A54" s="3" t="s">
        <v>59</v>
      </c>
      <c r="B54" s="1">
        <v>6.5</v>
      </c>
    </row>
    <row r="55" spans="1:2">
      <c r="A55" s="3" t="s">
        <v>7</v>
      </c>
      <c r="B55" s="1">
        <v>6.49</v>
      </c>
    </row>
    <row r="56" spans="1:2">
      <c r="A56" s="3" t="s">
        <v>83</v>
      </c>
      <c r="B56" s="1">
        <v>5.57</v>
      </c>
    </row>
    <row r="57" spans="1:2">
      <c r="A57" s="3" t="s">
        <v>61</v>
      </c>
      <c r="B57" s="1">
        <v>5.5</v>
      </c>
    </row>
    <row r="58" spans="1:2">
      <c r="A58" s="3" t="s">
        <v>98</v>
      </c>
      <c r="B58" s="1">
        <v>5.4</v>
      </c>
    </row>
    <row r="59" spans="1:2">
      <c r="A59" s="3" t="s">
        <v>6</v>
      </c>
      <c r="B59" s="1">
        <v>5.2</v>
      </c>
    </row>
    <row r="60" spans="1:2">
      <c r="A60" s="3" t="s">
        <v>76</v>
      </c>
      <c r="B60" s="1">
        <v>5.0999999999999996</v>
      </c>
    </row>
    <row r="61" spans="1:2">
      <c r="A61" s="3" t="s">
        <v>29</v>
      </c>
      <c r="B61" s="1">
        <v>5</v>
      </c>
    </row>
    <row r="62" spans="1:2">
      <c r="A62" s="3" t="s">
        <v>100</v>
      </c>
      <c r="B62" s="1">
        <v>5</v>
      </c>
    </row>
    <row r="63" spans="1:2">
      <c r="A63" s="3" t="s">
        <v>5</v>
      </c>
      <c r="B63" s="1">
        <v>4.3</v>
      </c>
    </row>
    <row r="64" spans="1:2">
      <c r="A64" s="3" t="s">
        <v>37</v>
      </c>
      <c r="B64" s="1">
        <v>3.64</v>
      </c>
    </row>
    <row r="65" spans="1:2">
      <c r="A65" s="3" t="s">
        <v>56</v>
      </c>
      <c r="B65" s="1">
        <v>3.4</v>
      </c>
    </row>
    <row r="66" spans="1:2">
      <c r="A66" s="3" t="s">
        <v>47</v>
      </c>
      <c r="B66" s="1">
        <v>3.35</v>
      </c>
    </row>
    <row r="67" spans="1:2">
      <c r="A67" s="3" t="s">
        <v>41</v>
      </c>
      <c r="B67" s="1">
        <v>3.32</v>
      </c>
    </row>
    <row r="68" spans="1:2">
      <c r="A68" s="3" t="s">
        <v>11</v>
      </c>
      <c r="B68" s="1">
        <v>3</v>
      </c>
    </row>
    <row r="69" spans="1:2">
      <c r="A69" s="3" t="s">
        <v>28</v>
      </c>
      <c r="B69" s="1">
        <v>3</v>
      </c>
    </row>
    <row r="70" spans="1:2">
      <c r="A70" s="3" t="s">
        <v>48</v>
      </c>
      <c r="B70" s="1">
        <v>3</v>
      </c>
    </row>
    <row r="71" spans="1:2">
      <c r="A71" s="3" t="s">
        <v>71</v>
      </c>
      <c r="B71" s="1">
        <v>3</v>
      </c>
    </row>
    <row r="72" spans="1:2">
      <c r="A72" s="3" t="s">
        <v>79</v>
      </c>
      <c r="B72" s="1">
        <v>3</v>
      </c>
    </row>
    <row r="73" spans="1:2">
      <c r="A73" s="3" t="s">
        <v>85</v>
      </c>
      <c r="B73" s="1">
        <v>3</v>
      </c>
    </row>
    <row r="74" spans="1:2">
      <c r="A74" s="3" t="s">
        <v>87</v>
      </c>
      <c r="B74" s="1">
        <v>3</v>
      </c>
    </row>
    <row r="75" spans="1:2">
      <c r="A75" s="3" t="s">
        <v>36</v>
      </c>
      <c r="B75" s="1">
        <v>2.7</v>
      </c>
    </row>
    <row r="76" spans="1:2">
      <c r="A76" s="3" t="s">
        <v>54</v>
      </c>
      <c r="B76" s="1">
        <v>2.5</v>
      </c>
    </row>
    <row r="77" spans="1:2">
      <c r="A77" s="3" t="s">
        <v>92</v>
      </c>
      <c r="B77" s="1">
        <v>2.14</v>
      </c>
    </row>
    <row r="78" spans="1:2">
      <c r="A78" s="3" t="s">
        <v>14</v>
      </c>
      <c r="B78" s="1">
        <v>2</v>
      </c>
    </row>
    <row r="79" spans="1:2">
      <c r="A79" s="3" t="s">
        <v>32</v>
      </c>
      <c r="B79" s="1">
        <v>2</v>
      </c>
    </row>
    <row r="80" spans="1:2">
      <c r="A80" s="3" t="s">
        <v>46</v>
      </c>
      <c r="B80" s="1">
        <v>2</v>
      </c>
    </row>
    <row r="81" spans="1:2">
      <c r="A81" s="3" t="s">
        <v>69</v>
      </c>
      <c r="B81" s="1">
        <v>2</v>
      </c>
    </row>
    <row r="82" spans="1:2">
      <c r="A82" s="3" t="s">
        <v>90</v>
      </c>
      <c r="B82" s="1">
        <v>2</v>
      </c>
    </row>
    <row r="83" spans="1:2">
      <c r="A83" s="3" t="s">
        <v>105</v>
      </c>
      <c r="B83" s="1">
        <v>2</v>
      </c>
    </row>
    <row r="84" spans="1:2">
      <c r="A84" s="3" t="s">
        <v>64</v>
      </c>
      <c r="B84" s="1">
        <v>1.8</v>
      </c>
    </row>
    <row r="85" spans="1:2">
      <c r="A85" s="3" t="s">
        <v>97</v>
      </c>
      <c r="B85" s="1">
        <v>1.54</v>
      </c>
    </row>
    <row r="86" spans="1:2">
      <c r="A86" s="3" t="s">
        <v>13</v>
      </c>
      <c r="B86" s="1">
        <v>1</v>
      </c>
    </row>
    <row r="87" spans="1:2">
      <c r="A87" s="3" t="s">
        <v>18</v>
      </c>
      <c r="B87" s="1">
        <v>1</v>
      </c>
    </row>
    <row r="88" spans="1:2">
      <c r="A88" s="3" t="s">
        <v>19</v>
      </c>
      <c r="B88" s="1">
        <v>1</v>
      </c>
    </row>
    <row r="89" spans="1:2">
      <c r="A89" s="3" t="s">
        <v>30</v>
      </c>
      <c r="B89" s="1">
        <v>1</v>
      </c>
    </row>
    <row r="90" spans="1:2">
      <c r="A90" s="3" t="s">
        <v>34</v>
      </c>
      <c r="B90" s="1">
        <v>1</v>
      </c>
    </row>
    <row r="91" spans="1:2">
      <c r="A91" s="3" t="s">
        <v>38</v>
      </c>
      <c r="B91" s="1">
        <v>1</v>
      </c>
    </row>
    <row r="92" spans="1:2">
      <c r="A92" s="3" t="s">
        <v>39</v>
      </c>
      <c r="B92" s="1">
        <v>1</v>
      </c>
    </row>
    <row r="93" spans="1:2">
      <c r="A93" s="3" t="s">
        <v>40</v>
      </c>
      <c r="B93" s="1">
        <v>1</v>
      </c>
    </row>
    <row r="94" spans="1:2">
      <c r="A94" s="3" t="s">
        <v>51</v>
      </c>
      <c r="B94" s="1">
        <v>1</v>
      </c>
    </row>
    <row r="95" spans="1:2">
      <c r="A95" s="3" t="s">
        <v>63</v>
      </c>
      <c r="B95" s="1">
        <v>1</v>
      </c>
    </row>
    <row r="96" spans="1:2">
      <c r="A96" s="3" t="s">
        <v>66</v>
      </c>
      <c r="B96" s="1">
        <v>1</v>
      </c>
    </row>
    <row r="97" spans="1:2">
      <c r="A97" s="3" t="s">
        <v>70</v>
      </c>
      <c r="B97" s="1">
        <v>1</v>
      </c>
    </row>
    <row r="98" spans="1:2">
      <c r="A98" s="3" t="s">
        <v>86</v>
      </c>
      <c r="B98" s="1">
        <v>1</v>
      </c>
    </row>
    <row r="99" spans="1:2">
      <c r="A99" s="3" t="s">
        <v>91</v>
      </c>
      <c r="B99" s="1">
        <v>1</v>
      </c>
    </row>
    <row r="100" spans="1:2">
      <c r="A100" s="3" t="s">
        <v>101</v>
      </c>
      <c r="B100" s="1">
        <v>1</v>
      </c>
    </row>
    <row r="101" spans="1:2">
      <c r="A101" s="3" t="s">
        <v>93</v>
      </c>
      <c r="B101" s="1">
        <v>0.93</v>
      </c>
    </row>
    <row r="102" spans="1:2">
      <c r="A102" s="3" t="s">
        <v>9</v>
      </c>
      <c r="B102" s="1"/>
    </row>
    <row r="103" spans="1:2">
      <c r="A103" s="3" t="s">
        <v>25</v>
      </c>
      <c r="B103" s="1"/>
    </row>
    <row r="104" spans="1:2">
      <c r="A104" s="3" t="s">
        <v>94</v>
      </c>
      <c r="B104" s="1"/>
    </row>
    <row r="106" spans="1:2">
      <c r="A106" s="53" t="s">
        <v>393</v>
      </c>
      <c r="B106" s="87">
        <f>MEDIAN(B4:B104)</f>
        <v>7</v>
      </c>
    </row>
    <row r="107" spans="1:2">
      <c r="A107" s="53" t="s">
        <v>392</v>
      </c>
      <c r="B107" s="87">
        <f>AVERAGE(B4:B104)</f>
        <v>8.361326530612244</v>
      </c>
    </row>
    <row r="108" spans="1:2">
      <c r="A108" s="53" t="s">
        <v>409</v>
      </c>
      <c r="B108" s="87">
        <f>SUM(B4:B104)</f>
        <v>819.41</v>
      </c>
    </row>
  </sheetData>
  <sortState ref="A4:B104">
    <sortCondition descending="1" ref="B4"/>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156"/>
  <sheetViews>
    <sheetView workbookViewId="0">
      <selection activeCell="M13" sqref="M13"/>
    </sheetView>
  </sheetViews>
  <sheetFormatPr defaultRowHeight="15"/>
  <cols>
    <col min="1" max="1" width="35.42578125" customWidth="1"/>
    <col min="2" max="2" width="16.5703125" customWidth="1"/>
    <col min="3" max="3" width="18.7109375" customWidth="1"/>
    <col min="4" max="4" width="20.42578125" customWidth="1"/>
    <col min="5" max="5" width="13.42578125" customWidth="1"/>
    <col min="6" max="6" width="16.7109375" customWidth="1"/>
    <col min="7" max="7" width="21.85546875" customWidth="1"/>
  </cols>
  <sheetData>
    <row r="1" spans="1:7" ht="18">
      <c r="A1" s="52" t="s">
        <v>113</v>
      </c>
      <c r="B1" s="6"/>
      <c r="C1" s="6"/>
      <c r="D1" s="6"/>
      <c r="E1" s="6"/>
      <c r="F1" s="6"/>
      <c r="G1" s="6"/>
    </row>
    <row r="2" spans="1:7" s="3" customFormat="1" ht="15.75">
      <c r="A2" s="107" t="s">
        <v>362</v>
      </c>
      <c r="B2" s="6"/>
      <c r="C2" s="6"/>
      <c r="D2" s="6"/>
      <c r="E2" s="6"/>
      <c r="F2" s="6"/>
      <c r="G2" s="6"/>
    </row>
    <row r="3" spans="1:7" ht="15.75">
      <c r="B3" s="6"/>
      <c r="C3" s="6"/>
      <c r="D3" s="6"/>
      <c r="E3" s="6"/>
      <c r="F3" s="6"/>
      <c r="G3" s="6"/>
    </row>
    <row r="4" spans="1:7" ht="45">
      <c r="A4" s="76" t="s">
        <v>407</v>
      </c>
      <c r="B4" s="80" t="s">
        <v>355</v>
      </c>
      <c r="C4" s="80" t="s">
        <v>363</v>
      </c>
      <c r="D4" s="80" t="s">
        <v>4</v>
      </c>
      <c r="E4" s="80" t="s">
        <v>364</v>
      </c>
      <c r="F4" s="80" t="s">
        <v>365</v>
      </c>
      <c r="G4" s="81" t="s">
        <v>366</v>
      </c>
    </row>
    <row r="5" spans="1:7">
      <c r="A5" s="9" t="s">
        <v>116</v>
      </c>
      <c r="B5" s="4">
        <v>51082</v>
      </c>
      <c r="C5" s="43">
        <v>2870966</v>
      </c>
      <c r="D5" s="48">
        <v>56.2030852355037</v>
      </c>
      <c r="E5" s="43">
        <v>94501.271859070461</v>
      </c>
      <c r="F5" s="43">
        <v>40753</v>
      </c>
      <c r="G5" s="45">
        <v>135254.27185907046</v>
      </c>
    </row>
    <row r="6" spans="1:7">
      <c r="A6" s="9" t="s">
        <v>117</v>
      </c>
      <c r="B6" s="4">
        <v>25327</v>
      </c>
      <c r="C6" s="43">
        <v>1830707.9</v>
      </c>
      <c r="D6" s="48">
        <v>72.282856240375878</v>
      </c>
      <c r="E6" s="43">
        <v>46855</v>
      </c>
      <c r="F6" s="43">
        <v>38501</v>
      </c>
      <c r="G6" s="45">
        <v>85356</v>
      </c>
    </row>
    <row r="7" spans="1:7">
      <c r="A7" s="9" t="s">
        <v>118</v>
      </c>
      <c r="B7" s="4">
        <v>44498</v>
      </c>
      <c r="C7" s="43">
        <v>2045176</v>
      </c>
      <c r="D7" s="48">
        <v>45.961076902332692</v>
      </c>
      <c r="E7" s="43">
        <v>82321.470696324948</v>
      </c>
      <c r="F7" s="43">
        <v>35331</v>
      </c>
      <c r="G7" s="45">
        <v>117652.47069632496</v>
      </c>
    </row>
    <row r="8" spans="1:7">
      <c r="A8" s="9" t="s">
        <v>119</v>
      </c>
      <c r="B8" s="4">
        <v>85446</v>
      </c>
      <c r="C8" s="43">
        <v>3219123</v>
      </c>
      <c r="D8" s="48">
        <v>37.674355733445687</v>
      </c>
      <c r="E8" s="43">
        <v>197347.36771190184</v>
      </c>
      <c r="F8" s="43">
        <v>25000</v>
      </c>
      <c r="G8" s="45">
        <v>222347.36771190184</v>
      </c>
    </row>
    <row r="9" spans="1:7">
      <c r="A9" s="9" t="s">
        <v>120</v>
      </c>
      <c r="B9" s="4">
        <v>41644</v>
      </c>
      <c r="C9" s="43">
        <v>1605000</v>
      </c>
      <c r="D9" s="48">
        <v>38.540966285659401</v>
      </c>
      <c r="E9" s="43">
        <v>77041.387289257895</v>
      </c>
      <c r="F9" s="43">
        <v>34867</v>
      </c>
      <c r="G9" s="45">
        <v>111908.38728925789</v>
      </c>
    </row>
    <row r="10" spans="1:7">
      <c r="A10" s="9" t="s">
        <v>121</v>
      </c>
      <c r="B10" s="4">
        <v>2400</v>
      </c>
      <c r="C10" s="43">
        <v>70163</v>
      </c>
      <c r="D10" s="48">
        <v>29.234583333333333</v>
      </c>
      <c r="E10" s="43">
        <v>14734.271340094172</v>
      </c>
      <c r="F10" s="43">
        <v>4412</v>
      </c>
      <c r="G10" s="45">
        <v>19146.271340094172</v>
      </c>
    </row>
    <row r="11" spans="1:7">
      <c r="A11" s="9" t="s">
        <v>122</v>
      </c>
      <c r="B11" s="4">
        <v>200357</v>
      </c>
      <c r="C11" s="43">
        <v>9627382</v>
      </c>
      <c r="D11" s="48">
        <v>48.051138717389463</v>
      </c>
      <c r="E11" s="43">
        <v>370660.17977703671</v>
      </c>
      <c r="F11" s="43">
        <v>119776</v>
      </c>
      <c r="G11" s="45">
        <v>490436.17977703671</v>
      </c>
    </row>
    <row r="12" spans="1:7">
      <c r="A12" s="9" t="s">
        <v>123</v>
      </c>
      <c r="B12" s="4">
        <v>41682</v>
      </c>
      <c r="C12" s="43">
        <v>1476611</v>
      </c>
      <c r="D12" s="48">
        <v>35.425627369128158</v>
      </c>
      <c r="E12" s="43">
        <v>77112.099880818016</v>
      </c>
      <c r="F12" s="43">
        <v>46798</v>
      </c>
      <c r="G12" s="45">
        <v>123910.09988081802</v>
      </c>
    </row>
    <row r="13" spans="1:7">
      <c r="A13" s="9" t="s">
        <v>124</v>
      </c>
      <c r="B13" s="4">
        <v>33468</v>
      </c>
      <c r="C13" s="43">
        <v>1490000</v>
      </c>
      <c r="D13" s="48">
        <v>44.520138639894824</v>
      </c>
      <c r="E13" s="43">
        <v>91324.115722086426</v>
      </c>
      <c r="F13" s="43">
        <v>12604</v>
      </c>
      <c r="G13" s="45">
        <v>103928.11572208644</v>
      </c>
    </row>
    <row r="14" spans="1:7">
      <c r="A14" s="9" t="s">
        <v>125</v>
      </c>
      <c r="B14" s="4">
        <v>13032</v>
      </c>
      <c r="C14" s="43">
        <v>649011</v>
      </c>
      <c r="D14" s="48">
        <v>49.801335174953962</v>
      </c>
      <c r="E14" s="43">
        <v>41571.068183951204</v>
      </c>
      <c r="F14" s="43">
        <v>7484</v>
      </c>
      <c r="G14" s="45">
        <v>49055.068183951204</v>
      </c>
    </row>
    <row r="15" spans="1:7">
      <c r="A15" s="9" t="s">
        <v>126</v>
      </c>
      <c r="B15" s="4">
        <v>8413</v>
      </c>
      <c r="C15" s="43">
        <v>612840</v>
      </c>
      <c r="D15" s="48">
        <v>72.844407464638067</v>
      </c>
      <c r="E15" s="43">
        <v>30684.678559176675</v>
      </c>
      <c r="F15" s="43">
        <v>7560</v>
      </c>
      <c r="G15" s="45">
        <v>38244.678559176675</v>
      </c>
    </row>
    <row r="16" spans="1:7">
      <c r="A16" s="9" t="s">
        <v>127</v>
      </c>
      <c r="B16" s="4">
        <v>332424</v>
      </c>
      <c r="C16" s="43">
        <v>10252605</v>
      </c>
      <c r="D16" s="48">
        <v>30.841951844632156</v>
      </c>
      <c r="E16" s="43">
        <v>614984.53769994178</v>
      </c>
      <c r="F16" s="43">
        <v>206808</v>
      </c>
      <c r="G16" s="45">
        <v>821792.53769994178</v>
      </c>
    </row>
    <row r="17" spans="1:7">
      <c r="A17" s="9" t="s">
        <v>128</v>
      </c>
      <c r="B17" s="4">
        <v>5994</v>
      </c>
      <c r="C17" s="43">
        <v>317083</v>
      </c>
      <c r="D17" s="48">
        <v>52.900066733400067</v>
      </c>
      <c r="E17" s="43">
        <v>15485</v>
      </c>
      <c r="F17" s="43">
        <v>16000</v>
      </c>
      <c r="G17" s="45">
        <v>31485</v>
      </c>
    </row>
    <row r="18" spans="1:7">
      <c r="A18" s="9" t="s">
        <v>129</v>
      </c>
      <c r="B18" s="4">
        <v>7409</v>
      </c>
      <c r="C18" s="43">
        <v>167819</v>
      </c>
      <c r="D18" s="48">
        <v>22.650695100553381</v>
      </c>
      <c r="E18" s="43">
        <v>27146.774842105264</v>
      </c>
      <c r="F18" s="43">
        <v>5760</v>
      </c>
      <c r="G18" s="45">
        <v>32906.774842105267</v>
      </c>
    </row>
    <row r="19" spans="1:7">
      <c r="A19" s="9" t="s">
        <v>130</v>
      </c>
      <c r="B19" s="4">
        <v>79688</v>
      </c>
      <c r="C19" s="43">
        <v>2600858</v>
      </c>
      <c r="D19" s="48">
        <v>32.638013251681556</v>
      </c>
      <c r="E19" s="43">
        <v>147422.83214792825</v>
      </c>
      <c r="F19" s="43">
        <v>57893</v>
      </c>
      <c r="G19" s="45">
        <v>205315.83214792825</v>
      </c>
    </row>
    <row r="20" spans="1:7">
      <c r="A20" s="9" t="s">
        <v>131</v>
      </c>
      <c r="B20" s="4">
        <v>3076</v>
      </c>
      <c r="C20" s="43">
        <v>163687</v>
      </c>
      <c r="D20" s="48">
        <v>53.214239271781537</v>
      </c>
      <c r="E20" s="43">
        <v>17364.082785622595</v>
      </c>
      <c r="F20" s="43">
        <v>5003</v>
      </c>
      <c r="G20" s="45">
        <v>22367.082785622595</v>
      </c>
    </row>
    <row r="21" spans="1:7">
      <c r="A21" s="9" t="s">
        <v>132</v>
      </c>
      <c r="B21" s="4">
        <v>2422</v>
      </c>
      <c r="C21" s="43">
        <v>84463</v>
      </c>
      <c r="D21" s="48">
        <v>34.873245251857966</v>
      </c>
      <c r="E21" s="43">
        <v>15190.671088646966</v>
      </c>
      <c r="F21" s="43">
        <v>4590</v>
      </c>
      <c r="G21" s="45">
        <v>19780.671088646966</v>
      </c>
    </row>
    <row r="22" spans="1:7">
      <c r="A22" s="9" t="s">
        <v>133</v>
      </c>
      <c r="B22" s="4">
        <v>2602</v>
      </c>
      <c r="C22" s="43">
        <v>86843</v>
      </c>
      <c r="D22" s="48">
        <v>33.375480399692542</v>
      </c>
      <c r="E22" s="43">
        <v>16053.785120457327</v>
      </c>
      <c r="F22" s="43">
        <v>4817</v>
      </c>
      <c r="G22" s="45">
        <v>20870.785120457327</v>
      </c>
    </row>
    <row r="23" spans="1:7">
      <c r="A23" s="9" t="s">
        <v>134</v>
      </c>
      <c r="B23" s="4">
        <v>44742</v>
      </c>
      <c r="C23" s="43">
        <v>1667770</v>
      </c>
      <c r="D23" s="48">
        <v>37.275267086853518</v>
      </c>
      <c r="E23" s="43">
        <v>82772.91969257046</v>
      </c>
      <c r="F23" s="43">
        <v>35580</v>
      </c>
      <c r="G23" s="45">
        <v>118352.91969257046</v>
      </c>
    </row>
    <row r="24" spans="1:7">
      <c r="A24" s="9" t="s">
        <v>135</v>
      </c>
      <c r="B24" s="4">
        <v>2973</v>
      </c>
      <c r="C24" s="43">
        <v>241100</v>
      </c>
      <c r="D24" s="48">
        <v>81.096535486041034</v>
      </c>
      <c r="E24" s="43">
        <v>16794.744707973594</v>
      </c>
      <c r="F24" s="43">
        <v>5000</v>
      </c>
      <c r="G24" s="45">
        <v>21794.74470797359</v>
      </c>
    </row>
    <row r="25" spans="1:7">
      <c r="A25" s="9" t="s">
        <v>136</v>
      </c>
      <c r="B25" s="4">
        <v>1931</v>
      </c>
      <c r="C25" s="43">
        <v>64924</v>
      </c>
      <c r="D25" s="48">
        <v>33.621957534955982</v>
      </c>
      <c r="E25" s="43">
        <v>13914</v>
      </c>
      <c r="F25" s="43">
        <v>6000</v>
      </c>
      <c r="G25" s="45">
        <v>19914</v>
      </c>
    </row>
    <row r="26" spans="1:7">
      <c r="A26" s="9" t="s">
        <v>137</v>
      </c>
      <c r="B26" s="4">
        <v>19048</v>
      </c>
      <c r="C26" s="43">
        <v>724411</v>
      </c>
      <c r="D26" s="48">
        <v>38.030816883662325</v>
      </c>
      <c r="E26" s="43">
        <v>45647.085051775866</v>
      </c>
      <c r="F26" s="43">
        <v>19562</v>
      </c>
      <c r="G26" s="45">
        <v>65209.085051775866</v>
      </c>
    </row>
    <row r="27" spans="1:7">
      <c r="A27" s="9" t="s">
        <v>138</v>
      </c>
      <c r="B27" s="4">
        <v>36053</v>
      </c>
      <c r="C27" s="43">
        <v>1827565</v>
      </c>
      <c r="D27" s="48">
        <v>50.691065930713116</v>
      </c>
      <c r="E27" s="43">
        <v>66698.465984039954</v>
      </c>
      <c r="F27" s="43">
        <v>32374</v>
      </c>
      <c r="G27" s="45">
        <v>99072.465984039954</v>
      </c>
    </row>
    <row r="28" spans="1:7">
      <c r="A28" s="9" t="s">
        <v>139</v>
      </c>
      <c r="B28" s="4">
        <v>32119</v>
      </c>
      <c r="C28" s="43">
        <v>1747200</v>
      </c>
      <c r="D28" s="48">
        <v>54.397708521435909</v>
      </c>
      <c r="E28" s="43">
        <v>59420.371223523223</v>
      </c>
      <c r="F28" s="43">
        <v>30575</v>
      </c>
      <c r="G28" s="45">
        <v>89995.371223523209</v>
      </c>
    </row>
    <row r="29" spans="1:7">
      <c r="A29" s="9" t="s">
        <v>140</v>
      </c>
      <c r="B29" s="4">
        <v>13776</v>
      </c>
      <c r="C29" s="43">
        <v>403740</v>
      </c>
      <c r="D29" s="48">
        <v>29.307491289198605</v>
      </c>
      <c r="E29" s="43">
        <v>42012.389334389867</v>
      </c>
      <c r="F29" s="43">
        <v>7083</v>
      </c>
      <c r="G29" s="45">
        <v>49095.389334389867</v>
      </c>
    </row>
    <row r="30" spans="1:7">
      <c r="A30" s="9" t="s">
        <v>141</v>
      </c>
      <c r="B30" s="4">
        <v>67084</v>
      </c>
      <c r="C30" s="43">
        <v>2678600</v>
      </c>
      <c r="D30" s="48">
        <v>39.92904418341184</v>
      </c>
      <c r="E30" s="43">
        <v>151935.06858344623</v>
      </c>
      <c r="F30" s="43">
        <v>22500</v>
      </c>
      <c r="G30" s="45">
        <v>174435.06858344623</v>
      </c>
    </row>
    <row r="31" spans="1:7">
      <c r="A31" s="9" t="s">
        <v>142</v>
      </c>
      <c r="B31" s="4">
        <v>156572</v>
      </c>
      <c r="C31" s="43">
        <v>4428400</v>
      </c>
      <c r="D31" s="48">
        <v>28.283473417980225</v>
      </c>
      <c r="E31" s="43">
        <v>354129.83910976234</v>
      </c>
      <c r="F31" s="43">
        <v>30000</v>
      </c>
      <c r="G31" s="45">
        <v>384129.83910976234</v>
      </c>
    </row>
    <row r="32" spans="1:7">
      <c r="A32" s="9" t="s">
        <v>143</v>
      </c>
      <c r="B32" s="4">
        <v>87480</v>
      </c>
      <c r="C32" s="43">
        <v>3815012.64</v>
      </c>
      <c r="D32" s="48">
        <v>43.610112482853225</v>
      </c>
      <c r="E32" s="43">
        <v>196220.17509579257</v>
      </c>
      <c r="F32" s="43">
        <v>40174</v>
      </c>
      <c r="G32" s="45">
        <v>236394.17509579257</v>
      </c>
    </row>
    <row r="33" spans="1:7">
      <c r="A33" s="9" t="s">
        <v>144</v>
      </c>
      <c r="B33" s="4">
        <v>150626</v>
      </c>
      <c r="C33" s="43">
        <v>4841584</v>
      </c>
      <c r="D33" s="48">
        <v>32.143082867499636</v>
      </c>
      <c r="E33" s="43">
        <v>280072.77696716902</v>
      </c>
      <c r="F33" s="43">
        <v>95000</v>
      </c>
      <c r="G33" s="45">
        <v>375072.77696716902</v>
      </c>
    </row>
    <row r="34" spans="1:7">
      <c r="A34" s="9" t="s">
        <v>145</v>
      </c>
      <c r="B34" s="4">
        <v>2795</v>
      </c>
      <c r="C34" s="43">
        <v>438545</v>
      </c>
      <c r="D34" s="48">
        <v>156.90339892665475</v>
      </c>
      <c r="E34" s="43">
        <v>5170.4203344380858</v>
      </c>
      <c r="F34" s="43">
        <v>15884</v>
      </c>
      <c r="G34" s="45">
        <v>21054.420334438088</v>
      </c>
    </row>
    <row r="35" spans="1:7">
      <c r="A35" s="9" t="s">
        <v>146</v>
      </c>
      <c r="B35" s="4">
        <v>54979</v>
      </c>
      <c r="C35" s="43">
        <v>1361775</v>
      </c>
      <c r="D35" s="48">
        <v>24.769002710125683</v>
      </c>
      <c r="E35" s="43">
        <v>101710.73698340372</v>
      </c>
      <c r="F35" s="43">
        <v>44822</v>
      </c>
      <c r="G35" s="45">
        <v>146532.73698340371</v>
      </c>
    </row>
    <row r="36" spans="1:7">
      <c r="A36" s="9" t="s">
        <v>147</v>
      </c>
      <c r="B36" s="4">
        <v>51003</v>
      </c>
      <c r="C36" s="43">
        <v>1027096</v>
      </c>
      <c r="D36" s="48">
        <v>20.137952669450815</v>
      </c>
      <c r="E36" s="43">
        <v>94355.973193641024</v>
      </c>
      <c r="F36" s="43">
        <v>104019</v>
      </c>
      <c r="G36" s="45">
        <v>198374.97319364105</v>
      </c>
    </row>
    <row r="37" spans="1:7">
      <c r="A37" s="9" t="s">
        <v>148</v>
      </c>
      <c r="B37" s="4">
        <v>5111</v>
      </c>
      <c r="C37" s="43">
        <v>362034</v>
      </c>
      <c r="D37" s="48">
        <v>70.834279006065344</v>
      </c>
      <c r="E37" s="43">
        <v>21531.138557919621</v>
      </c>
      <c r="F37" s="43">
        <v>10000</v>
      </c>
      <c r="G37" s="45">
        <v>31531.138557919621</v>
      </c>
    </row>
    <row r="38" spans="1:7">
      <c r="A38" s="9" t="s">
        <v>149</v>
      </c>
      <c r="B38" s="4">
        <v>72382</v>
      </c>
      <c r="C38" s="43">
        <v>2010468</v>
      </c>
      <c r="D38" s="48">
        <v>27.775800613412173</v>
      </c>
      <c r="E38" s="43">
        <v>133906.87265336199</v>
      </c>
      <c r="F38" s="43">
        <v>50171</v>
      </c>
      <c r="G38" s="45">
        <v>184077.87265336199</v>
      </c>
    </row>
    <row r="39" spans="1:7">
      <c r="A39" s="9" t="s">
        <v>150</v>
      </c>
      <c r="B39" s="4">
        <v>1535</v>
      </c>
      <c r="C39" s="43">
        <v>54810</v>
      </c>
      <c r="D39" s="48">
        <v>35.706840390879478</v>
      </c>
      <c r="E39" s="43">
        <v>19786.499844961243</v>
      </c>
      <c r="F39" s="43">
        <v>7300</v>
      </c>
      <c r="G39" s="45">
        <v>27086.499844961243</v>
      </c>
    </row>
    <row r="40" spans="1:7">
      <c r="A40" s="9" t="s">
        <v>151</v>
      </c>
      <c r="B40" s="4">
        <v>4308</v>
      </c>
      <c r="C40" s="43">
        <v>178353</v>
      </c>
      <c r="D40" s="48">
        <v>41.40041782729805</v>
      </c>
      <c r="E40" s="43">
        <v>19940</v>
      </c>
      <c r="F40" s="43">
        <v>5131</v>
      </c>
      <c r="G40" s="45">
        <v>25071</v>
      </c>
    </row>
    <row r="41" spans="1:7">
      <c r="A41" s="9" t="s">
        <v>152</v>
      </c>
      <c r="B41" s="4">
        <v>10216</v>
      </c>
      <c r="C41" s="43">
        <v>299836</v>
      </c>
      <c r="D41" s="48">
        <v>29.349647611589663</v>
      </c>
      <c r="E41" s="43">
        <v>34477.644163988807</v>
      </c>
      <c r="F41" s="43">
        <v>6677</v>
      </c>
      <c r="G41" s="45">
        <v>41154.644163988807</v>
      </c>
    </row>
    <row r="42" spans="1:7">
      <c r="A42" s="9" t="s">
        <v>153</v>
      </c>
      <c r="B42" s="4">
        <v>4292</v>
      </c>
      <c r="C42" s="43">
        <v>252620</v>
      </c>
      <c r="D42" s="48">
        <v>58.858341099720413</v>
      </c>
      <c r="E42" s="43">
        <v>19988.537465321559</v>
      </c>
      <c r="F42" s="43">
        <v>5400</v>
      </c>
      <c r="G42" s="45">
        <v>25388.537465321559</v>
      </c>
    </row>
    <row r="43" spans="1:7">
      <c r="A43" s="9" t="s">
        <v>154</v>
      </c>
      <c r="B43" s="4">
        <v>7749</v>
      </c>
      <c r="C43" s="43">
        <v>465979</v>
      </c>
      <c r="D43" s="48">
        <v>60.134081817008649</v>
      </c>
      <c r="E43" s="43">
        <v>28052.481372420141</v>
      </c>
      <c r="F43" s="43">
        <v>5880</v>
      </c>
      <c r="G43" s="45">
        <v>33932.481372420138</v>
      </c>
    </row>
    <row r="44" spans="1:7">
      <c r="A44" s="9" t="s">
        <v>155</v>
      </c>
      <c r="B44" s="4">
        <v>11455</v>
      </c>
      <c r="C44" s="43">
        <v>537134</v>
      </c>
      <c r="D44" s="48">
        <v>46.890790048013969</v>
      </c>
      <c r="E44" s="43">
        <v>33530.092916893984</v>
      </c>
      <c r="F44" s="43">
        <v>14370</v>
      </c>
      <c r="G44" s="45">
        <v>47900.092916893984</v>
      </c>
    </row>
    <row r="45" spans="1:7">
      <c r="A45" s="9" t="s">
        <v>156</v>
      </c>
      <c r="B45" s="4">
        <v>12574</v>
      </c>
      <c r="C45" s="43">
        <v>319113</v>
      </c>
      <c r="D45" s="48">
        <v>25.37879751868936</v>
      </c>
      <c r="E45" s="43">
        <v>38243.361571559341</v>
      </c>
      <c r="F45" s="43">
        <v>6421</v>
      </c>
      <c r="G45" s="45">
        <v>44664.361571559341</v>
      </c>
    </row>
    <row r="46" spans="1:7">
      <c r="A46" s="9" t="s">
        <v>157</v>
      </c>
      <c r="B46" s="4">
        <v>7437</v>
      </c>
      <c r="C46" s="43">
        <v>563680</v>
      </c>
      <c r="D46" s="48">
        <v>75.794002958182062</v>
      </c>
      <c r="E46" s="43">
        <v>27493.56157487923</v>
      </c>
      <c r="F46" s="43">
        <v>6000</v>
      </c>
      <c r="G46" s="45">
        <v>33493.561574879233</v>
      </c>
    </row>
    <row r="47" spans="1:7">
      <c r="A47" s="9" t="s">
        <v>158</v>
      </c>
      <c r="B47" s="4">
        <v>41573</v>
      </c>
      <c r="C47" s="43">
        <v>1917275</v>
      </c>
      <c r="D47" s="48">
        <v>46.118273879681524</v>
      </c>
      <c r="E47" s="43">
        <v>89537.252846906544</v>
      </c>
      <c r="F47" s="43">
        <v>22277</v>
      </c>
      <c r="G47" s="45">
        <v>111814.25284690654</v>
      </c>
    </row>
    <row r="48" spans="1:7">
      <c r="A48" s="9" t="s">
        <v>159</v>
      </c>
      <c r="B48" s="4">
        <v>9108</v>
      </c>
      <c r="C48" s="43">
        <v>206463</v>
      </c>
      <c r="D48" s="48">
        <v>22.668313570487484</v>
      </c>
      <c r="E48" s="43">
        <v>30621.733950397531</v>
      </c>
      <c r="F48" s="43">
        <v>6000</v>
      </c>
      <c r="G48" s="45">
        <v>36621.733950397531</v>
      </c>
    </row>
    <row r="49" spans="1:7">
      <c r="A49" s="9" t="s">
        <v>160</v>
      </c>
      <c r="B49" s="4">
        <v>37643</v>
      </c>
      <c r="C49" s="43">
        <v>1725072</v>
      </c>
      <c r="D49" s="48">
        <v>45.827165741306487</v>
      </c>
      <c r="E49" s="43">
        <v>97264</v>
      </c>
      <c r="F49" s="43">
        <v>15000</v>
      </c>
      <c r="G49" s="45">
        <v>112264</v>
      </c>
    </row>
    <row r="50" spans="1:7">
      <c r="A50" s="9" t="s">
        <v>161</v>
      </c>
      <c r="B50" s="4">
        <v>203109</v>
      </c>
      <c r="C50" s="43">
        <v>6082085</v>
      </c>
      <c r="D50" s="48">
        <v>29.944931046876309</v>
      </c>
      <c r="E50" s="43">
        <v>452097.59878702334</v>
      </c>
      <c r="F50" s="43">
        <v>52015</v>
      </c>
      <c r="G50" s="45">
        <v>504112.59878702334</v>
      </c>
    </row>
    <row r="51" spans="1:7">
      <c r="A51" s="9" t="s">
        <v>162</v>
      </c>
      <c r="B51" s="4">
        <v>9759</v>
      </c>
      <c r="C51" s="43">
        <v>316322</v>
      </c>
      <c r="D51" s="48">
        <v>32.413362024797621</v>
      </c>
      <c r="E51" s="43">
        <v>32313.207397504459</v>
      </c>
      <c r="F51" s="43">
        <v>6112</v>
      </c>
      <c r="G51" s="45">
        <v>38425.207397504462</v>
      </c>
    </row>
    <row r="52" spans="1:7">
      <c r="A52" s="9" t="s">
        <v>163</v>
      </c>
      <c r="B52" s="4">
        <v>4440</v>
      </c>
      <c r="C52" s="43">
        <v>294577</v>
      </c>
      <c r="D52" s="48">
        <v>66.346171171171164</v>
      </c>
      <c r="E52" s="43">
        <v>17069.546233382574</v>
      </c>
      <c r="F52" s="43">
        <v>7110</v>
      </c>
      <c r="G52" s="45">
        <v>24179.546233382574</v>
      </c>
    </row>
    <row r="53" spans="1:7">
      <c r="A53" s="9" t="s">
        <v>164</v>
      </c>
      <c r="B53" s="4">
        <v>8966</v>
      </c>
      <c r="C53" s="43">
        <v>628114</v>
      </c>
      <c r="D53" s="48">
        <v>70.055097033236677</v>
      </c>
      <c r="E53" s="43">
        <v>28608.525277086639</v>
      </c>
      <c r="F53" s="43">
        <v>23000</v>
      </c>
      <c r="G53" s="45">
        <v>51608.525277086635</v>
      </c>
    </row>
    <row r="54" spans="1:7">
      <c r="A54" s="9" t="s">
        <v>165</v>
      </c>
      <c r="B54" s="4">
        <v>5064</v>
      </c>
      <c r="C54" s="43">
        <v>189921</v>
      </c>
      <c r="D54" s="48">
        <v>37.504146919431278</v>
      </c>
      <c r="E54" s="43">
        <v>21850</v>
      </c>
      <c r="F54" s="43">
        <v>5350</v>
      </c>
      <c r="G54" s="45">
        <v>27200</v>
      </c>
    </row>
    <row r="55" spans="1:7">
      <c r="A55" s="9" t="s">
        <v>166</v>
      </c>
      <c r="B55" s="4">
        <v>171992</v>
      </c>
      <c r="C55" s="43">
        <v>5522716</v>
      </c>
      <c r="D55" s="48">
        <v>32.110307456160754</v>
      </c>
      <c r="E55" s="43">
        <v>391226.67295921443</v>
      </c>
      <c r="F55" s="43">
        <v>35000</v>
      </c>
      <c r="G55" s="45">
        <v>426226.67295921443</v>
      </c>
    </row>
    <row r="56" spans="1:7">
      <c r="A56" s="9" t="s">
        <v>167</v>
      </c>
      <c r="B56" s="4">
        <v>29376</v>
      </c>
      <c r="C56" s="43">
        <v>1324688</v>
      </c>
      <c r="D56" s="48">
        <v>45.094226579520701</v>
      </c>
      <c r="E56" s="43">
        <v>58002.505811749841</v>
      </c>
      <c r="F56" s="43">
        <v>35000</v>
      </c>
      <c r="G56" s="45">
        <v>93002.505811749841</v>
      </c>
    </row>
    <row r="57" spans="1:7">
      <c r="A57" s="9" t="s">
        <v>168</v>
      </c>
      <c r="B57" s="4">
        <v>36499</v>
      </c>
      <c r="C57" s="43">
        <v>7435764</v>
      </c>
      <c r="D57" s="48">
        <v>203.72514315460697</v>
      </c>
      <c r="E57" s="43">
        <v>79481.900421729806</v>
      </c>
      <c r="F57" s="43">
        <v>30446</v>
      </c>
      <c r="G57" s="45">
        <v>109927.90042172981</v>
      </c>
    </row>
    <row r="58" spans="1:7">
      <c r="A58" s="9" t="s">
        <v>169</v>
      </c>
      <c r="B58" s="4">
        <v>10258</v>
      </c>
      <c r="C58" s="43">
        <v>479944</v>
      </c>
      <c r="D58" s="48">
        <v>46.787287970364595</v>
      </c>
      <c r="E58" s="43">
        <v>33295.698315789472</v>
      </c>
      <c r="F58" s="43">
        <v>25700</v>
      </c>
      <c r="G58" s="45">
        <v>58995.698315789472</v>
      </c>
    </row>
    <row r="59" spans="1:7">
      <c r="A59" s="9" t="s">
        <v>170</v>
      </c>
      <c r="B59" s="4">
        <v>48941</v>
      </c>
      <c r="C59" s="43">
        <v>2516250</v>
      </c>
      <c r="D59" s="48">
        <v>51.413947406060359</v>
      </c>
      <c r="E59" s="43">
        <v>90540.680531740654</v>
      </c>
      <c r="F59" s="43">
        <v>39516</v>
      </c>
      <c r="G59" s="45">
        <v>130056.68053174064</v>
      </c>
    </row>
    <row r="60" spans="1:7">
      <c r="A60" s="9" t="s">
        <v>171</v>
      </c>
      <c r="B60" s="4">
        <v>25811</v>
      </c>
      <c r="C60" s="43">
        <v>901406</v>
      </c>
      <c r="D60" s="48">
        <v>34.923327263569796</v>
      </c>
      <c r="E60" s="43">
        <v>64941.4211172102</v>
      </c>
      <c r="F60" s="43">
        <v>15000</v>
      </c>
      <c r="G60" s="45">
        <v>79941.421117210208</v>
      </c>
    </row>
    <row r="61" spans="1:7">
      <c r="A61" s="9" t="s">
        <v>172</v>
      </c>
      <c r="B61" s="4">
        <v>3755</v>
      </c>
      <c r="C61" s="43">
        <v>169172</v>
      </c>
      <c r="D61" s="48">
        <v>45.052463382157121</v>
      </c>
      <c r="E61" s="43">
        <v>18377.477923728813</v>
      </c>
      <c r="F61" s="43">
        <v>4900</v>
      </c>
      <c r="G61" s="45">
        <v>23277.477923728813</v>
      </c>
    </row>
    <row r="62" spans="1:7">
      <c r="A62" s="9" t="s">
        <v>173</v>
      </c>
      <c r="B62" s="4">
        <v>12826</v>
      </c>
      <c r="C62" s="43">
        <v>566482</v>
      </c>
      <c r="D62" s="48">
        <v>44.166692655543429</v>
      </c>
      <c r="E62" s="43">
        <v>39473.220558383982</v>
      </c>
      <c r="F62" s="43">
        <v>7051</v>
      </c>
      <c r="G62" s="45">
        <v>46524.220558383982</v>
      </c>
    </row>
    <row r="63" spans="1:7">
      <c r="A63" s="9" t="s">
        <v>174</v>
      </c>
      <c r="B63" s="4">
        <v>4619</v>
      </c>
      <c r="C63" s="43">
        <v>157121</v>
      </c>
      <c r="D63" s="48">
        <v>34.016237280796709</v>
      </c>
      <c r="E63" s="43">
        <v>18539.787791741463</v>
      </c>
      <c r="F63" s="43">
        <v>7500</v>
      </c>
      <c r="G63" s="45">
        <v>26039.787791741463</v>
      </c>
    </row>
    <row r="64" spans="1:7">
      <c r="A64" s="9" t="s">
        <v>175</v>
      </c>
      <c r="B64" s="4">
        <v>5080</v>
      </c>
      <c r="C64" s="43">
        <v>242667</v>
      </c>
      <c r="D64" s="48">
        <v>47.769094488188976</v>
      </c>
      <c r="E64" s="43">
        <v>31993</v>
      </c>
      <c r="F64" s="43">
        <v>9684</v>
      </c>
      <c r="G64" s="45">
        <v>41677</v>
      </c>
    </row>
    <row r="65" spans="1:7">
      <c r="A65" s="9" t="s">
        <v>176</v>
      </c>
      <c r="B65" s="4">
        <v>3751</v>
      </c>
      <c r="C65" s="43">
        <v>183512</v>
      </c>
      <c r="D65" s="48">
        <v>48.923487070114639</v>
      </c>
      <c r="E65" s="43">
        <v>18458</v>
      </c>
      <c r="F65" s="43">
        <v>5100</v>
      </c>
      <c r="G65" s="45">
        <v>23558</v>
      </c>
    </row>
    <row r="66" spans="1:7">
      <c r="A66" s="9" t="s">
        <v>177</v>
      </c>
      <c r="B66" s="4">
        <v>65527</v>
      </c>
      <c r="C66" s="43">
        <v>2698249</v>
      </c>
      <c r="D66" s="48">
        <v>41.177667221145484</v>
      </c>
      <c r="E66" s="43">
        <v>157828.98341538463</v>
      </c>
      <c r="F66" s="43">
        <v>15800</v>
      </c>
      <c r="G66" s="45">
        <v>173628.98341538463</v>
      </c>
    </row>
    <row r="67" spans="1:7">
      <c r="A67" s="9" t="s">
        <v>178</v>
      </c>
      <c r="B67" s="4">
        <v>2989</v>
      </c>
      <c r="C67" s="43">
        <v>270200</v>
      </c>
      <c r="D67" s="48">
        <v>90.398126463700237</v>
      </c>
      <c r="E67" s="43">
        <v>13319.559027932964</v>
      </c>
      <c r="F67" s="43">
        <v>8000</v>
      </c>
      <c r="G67" s="45">
        <v>21319.559027932963</v>
      </c>
    </row>
    <row r="68" spans="1:7" s="3" customFormat="1">
      <c r="A68" s="9" t="s">
        <v>415</v>
      </c>
      <c r="B68" s="4">
        <v>187703</v>
      </c>
      <c r="C68" s="43">
        <v>5479238</v>
      </c>
      <c r="D68" s="48">
        <v>29.190998545574658</v>
      </c>
      <c r="E68" s="43">
        <v>424772.48798363702</v>
      </c>
      <c r="F68" s="43">
        <v>33224</v>
      </c>
      <c r="G68" s="45">
        <v>457996.48798363702</v>
      </c>
    </row>
    <row r="69" spans="1:7">
      <c r="A69" s="9" t="s">
        <v>179</v>
      </c>
      <c r="B69" s="4">
        <v>111100</v>
      </c>
      <c r="C69" s="43">
        <v>3237221</v>
      </c>
      <c r="D69" s="48">
        <v>29.137902790279028</v>
      </c>
      <c r="E69" s="43">
        <v>205534.96731302395</v>
      </c>
      <c r="F69" s="43">
        <v>70148</v>
      </c>
      <c r="G69" s="45">
        <v>275682.96731302398</v>
      </c>
    </row>
    <row r="70" spans="1:7">
      <c r="A70" s="9" t="s">
        <v>180</v>
      </c>
      <c r="B70" s="4">
        <v>168614</v>
      </c>
      <c r="C70" s="43">
        <v>7825901</v>
      </c>
      <c r="D70" s="48">
        <v>46.413115162442026</v>
      </c>
      <c r="E70" s="43">
        <v>311936.29004141793</v>
      </c>
      <c r="F70" s="43">
        <v>101110</v>
      </c>
      <c r="G70" s="45">
        <v>413046.29004141793</v>
      </c>
    </row>
    <row r="71" spans="1:7">
      <c r="A71" s="9" t="s">
        <v>181</v>
      </c>
      <c r="B71" s="4">
        <v>14689</v>
      </c>
      <c r="C71" s="43">
        <v>644209</v>
      </c>
      <c r="D71" s="48">
        <v>43.856559330110969</v>
      </c>
      <c r="E71" s="43">
        <v>40604.252147239269</v>
      </c>
      <c r="F71" s="43">
        <v>6720</v>
      </c>
      <c r="G71" s="45">
        <v>47324.252147239269</v>
      </c>
    </row>
    <row r="72" spans="1:7">
      <c r="A72" s="9" t="s">
        <v>182</v>
      </c>
      <c r="B72" s="4">
        <v>85886</v>
      </c>
      <c r="C72" s="43">
        <v>5603379</v>
      </c>
      <c r="D72" s="48">
        <v>65.242053419649309</v>
      </c>
      <c r="E72" s="43">
        <v>197853.33414143295</v>
      </c>
      <c r="F72" s="43">
        <v>17000</v>
      </c>
      <c r="G72" s="45">
        <v>214853.33414143295</v>
      </c>
    </row>
    <row r="73" spans="1:7">
      <c r="A73" s="9" t="s">
        <v>183</v>
      </c>
      <c r="B73" s="4">
        <v>16846</v>
      </c>
      <c r="C73" s="43">
        <v>1109611</v>
      </c>
      <c r="D73" s="48">
        <v>65.867921168229842</v>
      </c>
      <c r="E73" s="43">
        <v>31165.276892705497</v>
      </c>
      <c r="F73" s="43">
        <v>26135</v>
      </c>
      <c r="G73" s="45">
        <v>57300.2768927055</v>
      </c>
    </row>
    <row r="74" spans="1:7">
      <c r="A74" s="9" t="s">
        <v>184</v>
      </c>
      <c r="B74" s="4">
        <v>1519</v>
      </c>
      <c r="C74" s="43">
        <v>175034</v>
      </c>
      <c r="D74" s="48">
        <v>115.22975641869651</v>
      </c>
      <c r="E74" s="43">
        <v>2809.7012097200209</v>
      </c>
      <c r="F74" s="43">
        <v>12139</v>
      </c>
      <c r="G74" s="45">
        <v>14948.70120972002</v>
      </c>
    </row>
    <row r="75" spans="1:7">
      <c r="A75" s="9" t="s">
        <v>185</v>
      </c>
      <c r="B75" s="4">
        <v>6297</v>
      </c>
      <c r="C75" s="43">
        <v>351679</v>
      </c>
      <c r="D75" s="48">
        <v>55.848658091154519</v>
      </c>
      <c r="E75" s="43">
        <v>24132.98583262604</v>
      </c>
      <c r="F75" s="43">
        <v>5500</v>
      </c>
      <c r="G75" s="45">
        <v>29632.98583262604</v>
      </c>
    </row>
    <row r="76" spans="1:7">
      <c r="A76" s="9" t="s">
        <v>186</v>
      </c>
      <c r="B76" s="4">
        <v>29643</v>
      </c>
      <c r="C76" s="43">
        <v>847273</v>
      </c>
      <c r="D76" s="48">
        <v>28.582565867152447</v>
      </c>
      <c r="E76" s="43">
        <v>54839.209900179536</v>
      </c>
      <c r="F76" s="43">
        <v>30870</v>
      </c>
      <c r="G76" s="45">
        <v>85709.209900179543</v>
      </c>
    </row>
    <row r="77" spans="1:7">
      <c r="A77" s="9" t="s">
        <v>187</v>
      </c>
      <c r="B77" s="4">
        <v>21314</v>
      </c>
      <c r="C77" s="43">
        <v>1315857</v>
      </c>
      <c r="D77" s="48">
        <v>61.736745800882048</v>
      </c>
      <c r="E77" s="43">
        <v>39431.280227598123</v>
      </c>
      <c r="F77" s="43">
        <v>23918</v>
      </c>
      <c r="G77" s="45">
        <v>63349.280227598123</v>
      </c>
    </row>
    <row r="78" spans="1:7">
      <c r="A78" s="9" t="s">
        <v>188</v>
      </c>
      <c r="B78" s="4">
        <v>61030</v>
      </c>
      <c r="C78" s="43">
        <v>2970119</v>
      </c>
      <c r="D78" s="48">
        <v>48.666541045387511</v>
      </c>
      <c r="E78" s="43">
        <v>142723.77717322175</v>
      </c>
      <c r="F78" s="43">
        <v>12970</v>
      </c>
      <c r="G78" s="45">
        <v>155693.77717322175</v>
      </c>
    </row>
    <row r="79" spans="1:7">
      <c r="A79" s="9" t="s">
        <v>189</v>
      </c>
      <c r="B79" s="4">
        <v>120978</v>
      </c>
      <c r="C79" s="43">
        <v>4436560</v>
      </c>
      <c r="D79" s="48">
        <v>36.672452842665606</v>
      </c>
      <c r="E79" s="43">
        <v>223809.11149172491</v>
      </c>
      <c r="F79" s="43">
        <v>74485</v>
      </c>
      <c r="G79" s="45">
        <v>298294.11149172491</v>
      </c>
    </row>
    <row r="80" spans="1:7">
      <c r="A80" s="9" t="s">
        <v>190</v>
      </c>
      <c r="B80" s="4">
        <v>9531</v>
      </c>
      <c r="C80" s="43">
        <v>389396</v>
      </c>
      <c r="D80" s="48">
        <v>40.855733920889726</v>
      </c>
      <c r="E80" s="43">
        <v>31596.331587925153</v>
      </c>
      <c r="F80" s="43">
        <v>6000</v>
      </c>
      <c r="G80" s="45">
        <v>37596.331587925153</v>
      </c>
    </row>
    <row r="81" spans="1:7">
      <c r="A81" s="9" t="s">
        <v>191</v>
      </c>
      <c r="B81" s="4">
        <v>6775</v>
      </c>
      <c r="C81" s="43">
        <v>280051</v>
      </c>
      <c r="D81" s="48">
        <v>41.335940959409591</v>
      </c>
      <c r="E81" s="43">
        <v>20931.685968971509</v>
      </c>
      <c r="F81" s="43">
        <v>14000</v>
      </c>
      <c r="G81" s="45">
        <v>34931.685968971506</v>
      </c>
    </row>
    <row r="82" spans="1:7">
      <c r="A82" s="9" t="s">
        <v>192</v>
      </c>
      <c r="B82" s="4">
        <v>202676</v>
      </c>
      <c r="C82" s="43">
        <v>10465374</v>
      </c>
      <c r="D82" s="48">
        <v>51.635980579841721</v>
      </c>
      <c r="E82" s="43">
        <v>374950.43735067407</v>
      </c>
      <c r="F82" s="43">
        <v>123365</v>
      </c>
      <c r="G82" s="45">
        <v>498315.43735067407</v>
      </c>
    </row>
    <row r="83" spans="1:7">
      <c r="A83" s="9" t="s">
        <v>193</v>
      </c>
      <c r="B83" s="4">
        <v>34807</v>
      </c>
      <c r="C83" s="43">
        <v>3552560</v>
      </c>
      <c r="D83" s="48">
        <v>102.06452725026575</v>
      </c>
      <c r="E83" s="43">
        <v>83086.482095444691</v>
      </c>
      <c r="F83" s="43">
        <v>9250</v>
      </c>
      <c r="G83" s="45">
        <v>92336.482095444691</v>
      </c>
    </row>
    <row r="84" spans="1:7">
      <c r="A84" s="9" t="s">
        <v>194</v>
      </c>
      <c r="B84" s="4">
        <v>11595</v>
      </c>
      <c r="C84" s="43">
        <v>502339</v>
      </c>
      <c r="D84" s="48">
        <v>43.323760241483399</v>
      </c>
      <c r="E84" s="43">
        <v>35705.303058745216</v>
      </c>
      <c r="F84" s="43">
        <v>9700</v>
      </c>
      <c r="G84" s="45">
        <v>45405.303058745216</v>
      </c>
    </row>
    <row r="85" spans="1:7">
      <c r="A85" s="9" t="s">
        <v>195</v>
      </c>
      <c r="B85" s="4">
        <v>58136</v>
      </c>
      <c r="C85" s="43">
        <v>2820000</v>
      </c>
      <c r="D85" s="48">
        <v>48.506949222512731</v>
      </c>
      <c r="E85" s="43">
        <v>107552</v>
      </c>
      <c r="F85" s="43">
        <v>40242</v>
      </c>
      <c r="G85" s="45">
        <v>147794</v>
      </c>
    </row>
    <row r="86" spans="1:7">
      <c r="A86" s="9" t="s">
        <v>196</v>
      </c>
      <c r="B86" s="4">
        <v>44629</v>
      </c>
      <c r="C86" s="43">
        <v>1646300</v>
      </c>
      <c r="D86" s="48">
        <v>36.888570212193862</v>
      </c>
      <c r="E86" s="43">
        <v>82564.004602625166</v>
      </c>
      <c r="F86" s="43">
        <v>33445</v>
      </c>
      <c r="G86" s="45">
        <v>116009.00460262517</v>
      </c>
    </row>
    <row r="87" spans="1:7">
      <c r="A87" s="9" t="s">
        <v>197</v>
      </c>
      <c r="B87" s="4">
        <v>21249</v>
      </c>
      <c r="C87" s="43">
        <v>1875353</v>
      </c>
      <c r="D87" s="48">
        <v>88.256059108663933</v>
      </c>
      <c r="E87" s="43">
        <v>52568.269899482912</v>
      </c>
      <c r="F87" s="43">
        <v>12000</v>
      </c>
      <c r="G87" s="45">
        <v>64568.269899482912</v>
      </c>
    </row>
    <row r="88" spans="1:7">
      <c r="A88" s="9" t="s">
        <v>198</v>
      </c>
      <c r="B88" s="4">
        <v>199928</v>
      </c>
      <c r="C88" s="43">
        <v>8239081</v>
      </c>
      <c r="D88" s="48">
        <v>41.21024068664719</v>
      </c>
      <c r="E88" s="43">
        <v>464721</v>
      </c>
      <c r="F88" s="43">
        <v>40700</v>
      </c>
      <c r="G88" s="45">
        <v>505421</v>
      </c>
    </row>
    <row r="89" spans="1:7">
      <c r="A89" s="9" t="s">
        <v>199</v>
      </c>
      <c r="B89" s="4">
        <v>7819</v>
      </c>
      <c r="C89" s="43">
        <v>270380</v>
      </c>
      <c r="D89" s="48">
        <v>34.579869548535619</v>
      </c>
      <c r="E89" s="43">
        <v>31213.169199798689</v>
      </c>
      <c r="F89" s="43">
        <v>7178</v>
      </c>
      <c r="G89" s="45">
        <v>38391.169199798693</v>
      </c>
    </row>
    <row r="90" spans="1:7">
      <c r="A90" s="9" t="s">
        <v>200</v>
      </c>
      <c r="B90" s="4">
        <v>3080</v>
      </c>
      <c r="C90" s="43">
        <v>108381</v>
      </c>
      <c r="D90" s="48">
        <v>35.188636363636363</v>
      </c>
      <c r="E90" s="43">
        <v>15403.435282167042</v>
      </c>
      <c r="F90" s="43">
        <v>4160</v>
      </c>
      <c r="G90" s="45">
        <v>19563.43528216704</v>
      </c>
    </row>
    <row r="91" spans="1:7">
      <c r="A91" s="9" t="s">
        <v>201</v>
      </c>
      <c r="B91" s="4">
        <v>75170</v>
      </c>
      <c r="C91" s="43">
        <v>3698907</v>
      </c>
      <c r="D91" s="48">
        <v>49.207223626446719</v>
      </c>
      <c r="E91" s="43">
        <v>176500.70669771466</v>
      </c>
      <c r="F91" s="43">
        <v>16045</v>
      </c>
      <c r="G91" s="45">
        <v>192545.70669771463</v>
      </c>
    </row>
    <row r="92" spans="1:7">
      <c r="A92" s="9" t="s">
        <v>202</v>
      </c>
      <c r="B92" s="4">
        <v>44786</v>
      </c>
      <c r="C92" s="43">
        <v>1680321</v>
      </c>
      <c r="D92" s="48">
        <v>37.518889831643818</v>
      </c>
      <c r="E92" s="43">
        <v>82854</v>
      </c>
      <c r="F92" s="43">
        <v>33287</v>
      </c>
      <c r="G92" s="45">
        <v>116141</v>
      </c>
    </row>
    <row r="93" spans="1:7">
      <c r="A93" s="9" t="s">
        <v>203</v>
      </c>
      <c r="B93" s="4">
        <v>83356</v>
      </c>
      <c r="C93" s="43">
        <v>4769471</v>
      </c>
      <c r="D93" s="48">
        <v>57.218088679879074</v>
      </c>
      <c r="E93" s="43">
        <v>154208.94284204708</v>
      </c>
      <c r="F93" s="43">
        <v>54276</v>
      </c>
      <c r="G93" s="45">
        <v>208484.94284204708</v>
      </c>
    </row>
    <row r="94" spans="1:7">
      <c r="A94" s="9" t="s">
        <v>204</v>
      </c>
      <c r="B94" s="4">
        <v>24017</v>
      </c>
      <c r="C94" s="43">
        <v>1082084</v>
      </c>
      <c r="D94" s="48">
        <v>45.054919432068949</v>
      </c>
      <c r="E94" s="43">
        <v>75832.785683293332</v>
      </c>
      <c r="F94" s="43">
        <v>15000</v>
      </c>
      <c r="G94" s="45">
        <v>90832.785683293332</v>
      </c>
    </row>
    <row r="95" spans="1:7">
      <c r="A95" s="9" t="s">
        <v>205</v>
      </c>
      <c r="B95" s="4">
        <v>14092</v>
      </c>
      <c r="C95" s="43">
        <v>410268</v>
      </c>
      <c r="D95" s="48">
        <v>29.11353959693443</v>
      </c>
      <c r="E95" s="43">
        <v>45685.909620503931</v>
      </c>
      <c r="F95" s="43">
        <v>8500</v>
      </c>
      <c r="G95" s="45">
        <v>54185.909620503931</v>
      </c>
    </row>
    <row r="96" spans="1:7">
      <c r="A96" s="9" t="s">
        <v>206</v>
      </c>
      <c r="B96" s="4">
        <v>30276</v>
      </c>
      <c r="C96" s="43">
        <v>2936230</v>
      </c>
      <c r="D96" s="48">
        <v>96.982098031444053</v>
      </c>
      <c r="E96" s="43">
        <v>56010.864577979701</v>
      </c>
      <c r="F96" s="43">
        <v>26418</v>
      </c>
      <c r="G96" s="45">
        <v>82428.864577979693</v>
      </c>
    </row>
    <row r="97" spans="1:7">
      <c r="A97" s="9" t="s">
        <v>207</v>
      </c>
      <c r="B97" s="4">
        <v>7466</v>
      </c>
      <c r="C97" s="43">
        <v>192903</v>
      </c>
      <c r="D97" s="48">
        <v>25.837530136619343</v>
      </c>
      <c r="E97" s="43">
        <v>30126.997577255868</v>
      </c>
      <c r="F97" s="43">
        <v>7500</v>
      </c>
      <c r="G97" s="45">
        <v>37626.997577255876</v>
      </c>
    </row>
    <row r="98" spans="1:7">
      <c r="A98" s="9" t="s">
        <v>208</v>
      </c>
      <c r="B98" s="4">
        <v>2528</v>
      </c>
      <c r="C98" s="43">
        <v>51869</v>
      </c>
      <c r="D98" s="48">
        <v>20.517800632911392</v>
      </c>
      <c r="E98" s="43">
        <v>14166.849712665407</v>
      </c>
      <c r="F98" s="43">
        <v>6000</v>
      </c>
      <c r="G98" s="45">
        <v>20166.849712665407</v>
      </c>
    </row>
    <row r="99" spans="1:7">
      <c r="A99" s="9" t="s">
        <v>209</v>
      </c>
      <c r="B99" s="4">
        <v>17045</v>
      </c>
      <c r="C99" s="43">
        <v>745181</v>
      </c>
      <c r="D99" s="48">
        <v>43.718451158697569</v>
      </c>
      <c r="E99" s="43">
        <v>42545</v>
      </c>
      <c r="F99" s="43">
        <v>15000</v>
      </c>
      <c r="G99" s="45">
        <v>57545</v>
      </c>
    </row>
    <row r="100" spans="1:7">
      <c r="A100" s="9" t="s">
        <v>210</v>
      </c>
      <c r="B100" s="4">
        <v>19655</v>
      </c>
      <c r="C100" s="43">
        <v>588600</v>
      </c>
      <c r="D100" s="48">
        <v>29.946578478758585</v>
      </c>
      <c r="E100" s="43">
        <v>55129.695444573066</v>
      </c>
      <c r="F100" s="43">
        <v>8043</v>
      </c>
      <c r="G100" s="45">
        <v>63172.695444573066</v>
      </c>
    </row>
    <row r="101" spans="1:7">
      <c r="A101" s="9" t="s">
        <v>211</v>
      </c>
      <c r="B101" s="4">
        <v>13764</v>
      </c>
      <c r="C101" s="43">
        <v>619917</v>
      </c>
      <c r="D101" s="48">
        <v>45.039014821272886</v>
      </c>
      <c r="E101" s="43">
        <v>42723.79474727108</v>
      </c>
      <c r="F101" s="43">
        <v>7398</v>
      </c>
      <c r="G101" s="45">
        <v>50121.79474727108</v>
      </c>
    </row>
    <row r="102" spans="1:7">
      <c r="A102" s="9" t="s">
        <v>212</v>
      </c>
      <c r="B102" s="4">
        <v>5961</v>
      </c>
      <c r="C102" s="43">
        <v>378659</v>
      </c>
      <c r="D102" s="48">
        <v>63.522731085388358</v>
      </c>
      <c r="E102" s="43">
        <v>20646</v>
      </c>
      <c r="F102" s="43">
        <v>8000</v>
      </c>
      <c r="G102" s="45">
        <v>28646</v>
      </c>
    </row>
    <row r="103" spans="1:7">
      <c r="A103" s="9" t="s">
        <v>213</v>
      </c>
      <c r="B103" s="4">
        <v>6854</v>
      </c>
      <c r="C103" s="43">
        <v>456797</v>
      </c>
      <c r="D103" s="48">
        <v>66.646775605485843</v>
      </c>
      <c r="E103" s="43">
        <v>19449.97254651328</v>
      </c>
      <c r="F103" s="43">
        <v>11206</v>
      </c>
      <c r="G103" s="45">
        <v>30655.97254651328</v>
      </c>
    </row>
    <row r="104" spans="1:7">
      <c r="A104" s="9" t="s">
        <v>214</v>
      </c>
      <c r="B104" s="4">
        <v>160021</v>
      </c>
      <c r="C104" s="43">
        <v>10008581</v>
      </c>
      <c r="D104" s="48">
        <v>62.545422163341058</v>
      </c>
      <c r="E104" s="43">
        <v>296039</v>
      </c>
      <c r="F104" s="43">
        <v>96374</v>
      </c>
      <c r="G104" s="45">
        <v>392413</v>
      </c>
    </row>
    <row r="105" spans="1:7">
      <c r="A105" s="9" t="s">
        <v>215</v>
      </c>
      <c r="B105" s="4">
        <v>71025</v>
      </c>
      <c r="C105" s="43">
        <v>4191482</v>
      </c>
      <c r="D105" s="48">
        <v>59.014178106300598</v>
      </c>
      <c r="E105" s="43">
        <v>131396.34042154529</v>
      </c>
      <c r="F105" s="43">
        <v>47123</v>
      </c>
      <c r="G105" s="45">
        <v>178519.34042154529</v>
      </c>
    </row>
    <row r="106" spans="1:7">
      <c r="A106" s="9" t="s">
        <v>216</v>
      </c>
      <c r="B106" s="4">
        <v>5327</v>
      </c>
      <c r="C106" s="43">
        <v>234612</v>
      </c>
      <c r="D106" s="48">
        <v>44.042049934296976</v>
      </c>
      <c r="E106" s="43">
        <v>9855.40625</v>
      </c>
      <c r="F106" s="43">
        <v>16992</v>
      </c>
      <c r="G106" s="45">
        <v>26847.40625</v>
      </c>
    </row>
    <row r="107" spans="1:7">
      <c r="A107" s="9" t="s">
        <v>217</v>
      </c>
      <c r="B107" s="4">
        <v>41431</v>
      </c>
      <c r="C107" s="43">
        <v>2395696</v>
      </c>
      <c r="D107" s="48">
        <v>57.823755159180322</v>
      </c>
      <c r="E107" s="43">
        <v>100129.93318872248</v>
      </c>
      <c r="F107" s="43">
        <v>10065</v>
      </c>
      <c r="G107" s="45">
        <v>110194.93318872248</v>
      </c>
    </row>
    <row r="108" spans="1:7">
      <c r="A108" s="9" t="s">
        <v>218</v>
      </c>
      <c r="B108" s="4">
        <v>15510</v>
      </c>
      <c r="C108" s="43">
        <v>301651</v>
      </c>
      <c r="D108" s="48">
        <v>19.448807221147646</v>
      </c>
      <c r="E108" s="43">
        <v>53303.094081541611</v>
      </c>
      <c r="F108" s="43">
        <v>16000</v>
      </c>
      <c r="G108" s="45">
        <v>69303.094081541611</v>
      </c>
    </row>
    <row r="109" spans="1:7">
      <c r="A109" s="9" t="s">
        <v>219</v>
      </c>
      <c r="B109" s="4">
        <v>15217</v>
      </c>
      <c r="C109" s="43">
        <v>778053</v>
      </c>
      <c r="D109" s="48">
        <v>51.130511927449561</v>
      </c>
      <c r="E109" s="43">
        <v>41738.147929936305</v>
      </c>
      <c r="F109" s="43">
        <v>10651</v>
      </c>
      <c r="G109" s="45">
        <v>52389.147929936305</v>
      </c>
    </row>
    <row r="110" spans="1:7">
      <c r="A110" s="9" t="s">
        <v>220</v>
      </c>
      <c r="B110" s="4">
        <v>189932</v>
      </c>
      <c r="C110" s="43">
        <v>8252735</v>
      </c>
      <c r="D110" s="48">
        <v>43.450998252005981</v>
      </c>
      <c r="E110" s="43">
        <v>430287</v>
      </c>
      <c r="F110" s="43">
        <v>33820</v>
      </c>
      <c r="G110" s="45">
        <v>464107</v>
      </c>
    </row>
    <row r="111" spans="1:7">
      <c r="A111" s="9" t="s">
        <v>221</v>
      </c>
      <c r="B111" s="4">
        <v>194134</v>
      </c>
      <c r="C111" s="43">
        <v>6945382</v>
      </c>
      <c r="D111" s="48">
        <v>35.776226729990626</v>
      </c>
      <c r="E111" s="43">
        <v>359147.46504889673</v>
      </c>
      <c r="F111" s="43">
        <v>115611</v>
      </c>
      <c r="G111" s="45">
        <v>474758.46504889673</v>
      </c>
    </row>
    <row r="112" spans="1:7">
      <c r="A112" s="9" t="s">
        <v>222</v>
      </c>
      <c r="B112" s="4">
        <v>63338</v>
      </c>
      <c r="C112" s="43">
        <v>2834063</v>
      </c>
      <c r="D112" s="48">
        <v>44.745066153020304</v>
      </c>
      <c r="E112" s="43">
        <v>141586.56332154357</v>
      </c>
      <c r="F112" s="43">
        <v>18450</v>
      </c>
      <c r="G112" s="45">
        <v>160036.56332154357</v>
      </c>
    </row>
    <row r="113" spans="1:7">
      <c r="A113" s="9" t="s">
        <v>223</v>
      </c>
      <c r="B113" s="4">
        <v>77481</v>
      </c>
      <c r="C113" s="43">
        <v>2737535</v>
      </c>
      <c r="D113" s="48">
        <v>35.331694221809215</v>
      </c>
      <c r="E113" s="43">
        <v>143340.13268361788</v>
      </c>
      <c r="F113" s="43">
        <v>54482</v>
      </c>
      <c r="G113" s="45">
        <v>197822.13268361788</v>
      </c>
    </row>
    <row r="114" spans="1:7">
      <c r="A114" s="9" t="s">
        <v>224</v>
      </c>
      <c r="B114" s="4">
        <v>69728</v>
      </c>
      <c r="C114" s="43">
        <v>1717674</v>
      </c>
      <c r="D114" s="48">
        <v>24.633920376319413</v>
      </c>
      <c r="E114" s="43">
        <v>156340.65230371951</v>
      </c>
      <c r="F114" s="43">
        <v>30555</v>
      </c>
      <c r="G114" s="45">
        <v>186895.65230371951</v>
      </c>
    </row>
    <row r="115" spans="1:7">
      <c r="A115" s="9" t="s">
        <v>225</v>
      </c>
      <c r="B115" s="4">
        <v>40858</v>
      </c>
      <c r="C115" s="43">
        <v>1391961</v>
      </c>
      <c r="D115" s="48">
        <v>34.068260805717365</v>
      </c>
      <c r="E115" s="43">
        <v>92571.714437961869</v>
      </c>
      <c r="F115" s="43">
        <v>20000</v>
      </c>
      <c r="G115" s="45">
        <v>112571.71443796188</v>
      </c>
    </row>
    <row r="116" spans="1:7">
      <c r="A116" s="9" t="s">
        <v>226</v>
      </c>
      <c r="B116" s="4">
        <v>143776</v>
      </c>
      <c r="C116" s="43">
        <v>9047876</v>
      </c>
      <c r="D116" s="48">
        <v>62.930363899399062</v>
      </c>
      <c r="E116" s="43">
        <v>265985.48638982809</v>
      </c>
      <c r="F116" s="43">
        <v>87824</v>
      </c>
      <c r="G116" s="45">
        <v>353809.48638982809</v>
      </c>
    </row>
    <row r="117" spans="1:7">
      <c r="A117" s="9" t="s">
        <v>227</v>
      </c>
      <c r="B117" s="4">
        <v>22983</v>
      </c>
      <c r="C117" s="43">
        <v>670384</v>
      </c>
      <c r="D117" s="48">
        <v>29.168689901231346</v>
      </c>
      <c r="E117" s="43">
        <v>72898.14896410353</v>
      </c>
      <c r="F117" s="43">
        <v>13200</v>
      </c>
      <c r="G117" s="45">
        <v>86098.14896410353</v>
      </c>
    </row>
    <row r="118" spans="1:7">
      <c r="A118" s="9" t="s">
        <v>228</v>
      </c>
      <c r="B118" s="4">
        <v>108072</v>
      </c>
      <c r="C118" s="43">
        <v>3538542</v>
      </c>
      <c r="D118" s="48">
        <v>32.742449478125693</v>
      </c>
      <c r="E118" s="43">
        <v>199932.95009038289</v>
      </c>
      <c r="F118" s="43">
        <v>68394</v>
      </c>
      <c r="G118" s="45">
        <v>268326.95009038289</v>
      </c>
    </row>
    <row r="119" spans="1:7">
      <c r="A119" s="9" t="s">
        <v>229</v>
      </c>
      <c r="B119" s="4">
        <v>114598</v>
      </c>
      <c r="C119" s="43">
        <v>6513651</v>
      </c>
      <c r="D119" s="48">
        <v>56.839133318207999</v>
      </c>
      <c r="E119" s="43">
        <v>242853.97485277272</v>
      </c>
      <c r="F119" s="43">
        <v>40450</v>
      </c>
      <c r="G119" s="45">
        <v>283303.97485277272</v>
      </c>
    </row>
    <row r="120" spans="1:7">
      <c r="A120" s="9" t="s">
        <v>230</v>
      </c>
      <c r="B120" s="4">
        <v>68762</v>
      </c>
      <c r="C120" s="43">
        <v>2206224</v>
      </c>
      <c r="D120" s="48">
        <v>32.084930630289989</v>
      </c>
      <c r="E120" s="43">
        <v>127209.7826646094</v>
      </c>
      <c r="F120" s="43">
        <v>47288</v>
      </c>
      <c r="G120" s="45">
        <v>174497.7826646094</v>
      </c>
    </row>
    <row r="121" spans="1:7">
      <c r="A121" s="9" t="s">
        <v>231</v>
      </c>
      <c r="B121" s="4">
        <v>99016</v>
      </c>
      <c r="C121" s="43">
        <v>2624130</v>
      </c>
      <c r="D121" s="48">
        <v>26.502080471842934</v>
      </c>
      <c r="E121" s="43">
        <v>239901.24365487049</v>
      </c>
      <c r="F121" s="43">
        <v>24309</v>
      </c>
      <c r="G121" s="45">
        <v>264210.24365487049</v>
      </c>
    </row>
    <row r="122" spans="1:7">
      <c r="A122" s="9" t="s">
        <v>232</v>
      </c>
      <c r="B122" s="4">
        <v>23884</v>
      </c>
      <c r="C122" s="43">
        <v>1927311</v>
      </c>
      <c r="D122" s="48">
        <v>80.694649137497905</v>
      </c>
      <c r="E122" s="43">
        <v>44185.353509595472</v>
      </c>
      <c r="F122" s="43">
        <v>27259</v>
      </c>
      <c r="G122" s="45">
        <v>71444.353509595472</v>
      </c>
    </row>
    <row r="123" spans="1:7">
      <c r="A123" s="9" t="s">
        <v>233</v>
      </c>
      <c r="B123" s="4">
        <v>8069</v>
      </c>
      <c r="C123" s="43">
        <v>206496</v>
      </c>
      <c r="D123" s="48">
        <v>25.591275250960464</v>
      </c>
      <c r="E123" s="43">
        <v>32061.323065374643</v>
      </c>
      <c r="F123" s="43">
        <v>7500</v>
      </c>
      <c r="G123" s="45">
        <v>39561.323065374643</v>
      </c>
    </row>
    <row r="124" spans="1:7">
      <c r="A124" s="9" t="s">
        <v>234</v>
      </c>
      <c r="B124" s="4">
        <v>39481</v>
      </c>
      <c r="C124" s="43">
        <v>1551893</v>
      </c>
      <c r="D124" s="48">
        <v>39.307337706745017</v>
      </c>
      <c r="E124" s="43">
        <v>73039.445698213123</v>
      </c>
      <c r="F124" s="43">
        <v>35552</v>
      </c>
      <c r="G124" s="45">
        <v>108591.44569821312</v>
      </c>
    </row>
    <row r="125" spans="1:7">
      <c r="A125" s="9" t="s">
        <v>235</v>
      </c>
      <c r="B125" s="4">
        <v>225070</v>
      </c>
      <c r="C125" s="43">
        <v>6738930</v>
      </c>
      <c r="D125" s="48">
        <v>29.941484871373351</v>
      </c>
      <c r="E125" s="43">
        <v>416379.3901370627</v>
      </c>
      <c r="F125" s="43">
        <v>131916</v>
      </c>
      <c r="G125" s="45">
        <v>548295.39013706264</v>
      </c>
    </row>
    <row r="126" spans="1:7">
      <c r="A126" s="9" t="s">
        <v>236</v>
      </c>
      <c r="B126" s="4">
        <v>198331</v>
      </c>
      <c r="C126" s="43">
        <v>11137840</v>
      </c>
      <c r="D126" s="48">
        <v>56.157837151025305</v>
      </c>
      <c r="E126" s="43">
        <v>454058.33391659654</v>
      </c>
      <c r="F126" s="43">
        <v>40000</v>
      </c>
      <c r="G126" s="45">
        <v>494058.33391659654</v>
      </c>
    </row>
    <row r="127" spans="1:7">
      <c r="A127" s="9" t="s">
        <v>237</v>
      </c>
      <c r="B127" s="4">
        <v>60495</v>
      </c>
      <c r="C127" s="43">
        <v>2464968</v>
      </c>
      <c r="D127" s="48">
        <v>40.74664021819985</v>
      </c>
      <c r="E127" s="43">
        <v>180483</v>
      </c>
      <c r="F127" s="43">
        <v>29386</v>
      </c>
      <c r="G127" s="45">
        <v>209869</v>
      </c>
    </row>
    <row r="128" spans="1:7">
      <c r="A128" s="9" t="s">
        <v>238</v>
      </c>
      <c r="B128" s="4">
        <v>6050</v>
      </c>
      <c r="C128" s="43">
        <v>306976</v>
      </c>
      <c r="D128" s="48">
        <v>50.7398347107438</v>
      </c>
      <c r="E128" s="43">
        <v>21388.395948945617</v>
      </c>
      <c r="F128" s="43">
        <v>7500</v>
      </c>
      <c r="G128" s="45">
        <v>28888.395948945617</v>
      </c>
    </row>
    <row r="129" spans="1:7">
      <c r="A129" s="9" t="s">
        <v>239</v>
      </c>
      <c r="B129" s="4">
        <v>6980</v>
      </c>
      <c r="C129" s="43">
        <v>364120</v>
      </c>
      <c r="D129" s="48">
        <v>52.166189111747848</v>
      </c>
      <c r="E129" s="43">
        <v>28038.497932402643</v>
      </c>
      <c r="F129" s="43">
        <v>6482</v>
      </c>
      <c r="G129" s="45">
        <v>34520.497932402643</v>
      </c>
    </row>
    <row r="130" spans="1:7">
      <c r="A130" s="9" t="s">
        <v>241</v>
      </c>
      <c r="B130" s="4">
        <v>3578</v>
      </c>
      <c r="C130" s="43">
        <v>207350</v>
      </c>
      <c r="D130" s="48">
        <v>57.951369480156515</v>
      </c>
      <c r="E130" s="43">
        <v>18258.251863993493</v>
      </c>
      <c r="F130" s="43">
        <v>4988</v>
      </c>
      <c r="G130" s="45">
        <v>23246.251863993493</v>
      </c>
    </row>
    <row r="131" spans="1:7">
      <c r="A131" s="9" t="s">
        <v>242</v>
      </c>
      <c r="B131" s="4">
        <v>11375</v>
      </c>
      <c r="C131" s="43">
        <v>319053</v>
      </c>
      <c r="D131" s="48">
        <v>28.048615384615385</v>
      </c>
      <c r="E131" s="43">
        <v>35969.753065868266</v>
      </c>
      <c r="F131" s="43">
        <v>6397</v>
      </c>
      <c r="G131" s="45">
        <v>42366.753065868266</v>
      </c>
    </row>
    <row r="132" spans="1:7">
      <c r="A132" s="9" t="s">
        <v>243</v>
      </c>
      <c r="B132" s="4">
        <v>91210</v>
      </c>
      <c r="C132" s="43">
        <v>856521</v>
      </c>
      <c r="D132" s="48">
        <v>9.3906479552680633</v>
      </c>
      <c r="E132" s="43">
        <v>168738.10617490319</v>
      </c>
      <c r="F132" s="43">
        <v>77842</v>
      </c>
      <c r="G132" s="45">
        <v>246580.10617490319</v>
      </c>
    </row>
    <row r="133" spans="1:7">
      <c r="A133" s="9" t="s">
        <v>244</v>
      </c>
      <c r="B133" s="4">
        <v>14658</v>
      </c>
      <c r="C133" s="43">
        <v>494431</v>
      </c>
      <c r="D133" s="48">
        <v>33.731136580706782</v>
      </c>
      <c r="E133" s="43">
        <v>60739.672306883869</v>
      </c>
      <c r="F133" s="43">
        <v>15000</v>
      </c>
      <c r="G133" s="45">
        <v>75739.672306883876</v>
      </c>
    </row>
    <row r="134" spans="1:7">
      <c r="A134" s="9" t="s">
        <v>245</v>
      </c>
      <c r="B134" s="4">
        <v>7761</v>
      </c>
      <c r="C134" s="43">
        <v>394289</v>
      </c>
      <c r="D134" s="48">
        <v>50.803891251127432</v>
      </c>
      <c r="E134" s="43">
        <v>14358.153413729127</v>
      </c>
      <c r="F134" s="43">
        <v>30314</v>
      </c>
      <c r="G134" s="45">
        <v>44672.153413729131</v>
      </c>
    </row>
    <row r="135" spans="1:7">
      <c r="A135" s="9" t="s">
        <v>246</v>
      </c>
      <c r="B135" s="4">
        <v>6408</v>
      </c>
      <c r="C135" s="43">
        <v>150550</v>
      </c>
      <c r="D135" s="48">
        <v>23.494069912609238</v>
      </c>
      <c r="E135" s="43">
        <v>24416.321709543576</v>
      </c>
      <c r="F135" s="43">
        <v>5384</v>
      </c>
      <c r="G135" s="45">
        <v>29800.321709543576</v>
      </c>
    </row>
    <row r="136" spans="1:7">
      <c r="A136" s="9" t="s">
        <v>247</v>
      </c>
      <c r="B136" s="4">
        <v>1147</v>
      </c>
      <c r="C136" s="43">
        <v>48614</v>
      </c>
      <c r="D136" s="48">
        <v>42.383609415867483</v>
      </c>
      <c r="E136" s="43">
        <v>10480.862376237625</v>
      </c>
      <c r="F136" s="43">
        <v>3600</v>
      </c>
      <c r="G136" s="45">
        <v>14080.862376237625</v>
      </c>
    </row>
    <row r="137" spans="1:7">
      <c r="A137" s="9" t="s">
        <v>248</v>
      </c>
      <c r="B137" s="4">
        <v>62799</v>
      </c>
      <c r="C137" s="43">
        <v>1991795</v>
      </c>
      <c r="D137" s="48">
        <v>31.71698593926655</v>
      </c>
      <c r="E137" s="43">
        <v>116178.33391108394</v>
      </c>
      <c r="F137" s="43">
        <v>43794</v>
      </c>
      <c r="G137" s="45">
        <v>159972.33391108393</v>
      </c>
    </row>
    <row r="138" spans="1:7">
      <c r="A138" s="9" t="s">
        <v>249</v>
      </c>
      <c r="B138" s="4">
        <v>3990</v>
      </c>
      <c r="C138" s="43">
        <v>235800</v>
      </c>
      <c r="D138" s="48">
        <v>59.097744360902254</v>
      </c>
      <c r="E138" s="43">
        <v>17984.407961704757</v>
      </c>
      <c r="F138" s="43">
        <v>7382</v>
      </c>
      <c r="G138" s="45">
        <v>25366.407961704757</v>
      </c>
    </row>
    <row r="139" spans="1:7">
      <c r="A139" s="9" t="s">
        <v>250</v>
      </c>
      <c r="B139" s="4">
        <v>3098</v>
      </c>
      <c r="C139" s="43">
        <v>190532</v>
      </c>
      <c r="D139" s="48">
        <v>61.501613944480312</v>
      </c>
      <c r="E139" s="43">
        <v>16408.827225433524</v>
      </c>
      <c r="F139" s="43">
        <v>4576</v>
      </c>
      <c r="G139" s="45">
        <v>20984.827225433524</v>
      </c>
    </row>
    <row r="140" spans="1:7">
      <c r="A140" s="9" t="s">
        <v>251</v>
      </c>
      <c r="B140" s="4">
        <v>6840</v>
      </c>
      <c r="C140" s="43">
        <v>245786</v>
      </c>
      <c r="D140" s="48">
        <v>35.933625730994152</v>
      </c>
      <c r="E140" s="43">
        <v>17252.332478372122</v>
      </c>
      <c r="F140" s="43">
        <v>18000</v>
      </c>
      <c r="G140" s="45">
        <v>35252.332478372118</v>
      </c>
    </row>
    <row r="141" spans="1:7">
      <c r="A141" s="9" t="s">
        <v>252</v>
      </c>
      <c r="B141" s="4">
        <v>2921</v>
      </c>
      <c r="C141" s="43">
        <v>293432</v>
      </c>
      <c r="D141" s="48">
        <v>100.45600821636425</v>
      </c>
      <c r="E141" s="43">
        <v>13634.832495457298</v>
      </c>
      <c r="F141" s="43">
        <v>6833</v>
      </c>
      <c r="G141" s="45">
        <v>20467.832495457296</v>
      </c>
    </row>
    <row r="142" spans="1:7">
      <c r="A142" s="9" t="s">
        <v>253</v>
      </c>
      <c r="B142" s="4">
        <v>155289</v>
      </c>
      <c r="C142" s="43">
        <v>6727307</v>
      </c>
      <c r="D142" s="48">
        <v>43.321207554945943</v>
      </c>
      <c r="E142" s="43">
        <v>352420.74795600498</v>
      </c>
      <c r="F142" s="43">
        <v>27915</v>
      </c>
      <c r="G142" s="45">
        <v>380335.74795600498</v>
      </c>
    </row>
    <row r="143" spans="1:7">
      <c r="A143" s="9" t="s">
        <v>254</v>
      </c>
      <c r="B143" s="4">
        <v>9786</v>
      </c>
      <c r="C143" s="43">
        <v>643303</v>
      </c>
      <c r="D143" s="48">
        <v>65.737073370120584</v>
      </c>
      <c r="E143" s="43">
        <v>30289.467716535441</v>
      </c>
      <c r="F143" s="43">
        <v>23820</v>
      </c>
      <c r="G143" s="45">
        <v>54109.467716535437</v>
      </c>
    </row>
    <row r="144" spans="1:7">
      <c r="A144" s="9" t="s">
        <v>255</v>
      </c>
      <c r="B144" s="4">
        <v>71769</v>
      </c>
      <c r="C144" s="43">
        <v>5861980</v>
      </c>
      <c r="D144" s="48">
        <v>81.678440552327601</v>
      </c>
      <c r="E144" s="43">
        <v>132773.12169625942</v>
      </c>
      <c r="F144" s="43">
        <v>47869</v>
      </c>
      <c r="G144" s="45">
        <v>180642.12169625945</v>
      </c>
    </row>
    <row r="145" spans="1:7">
      <c r="A145" s="9" t="s">
        <v>256</v>
      </c>
      <c r="B145" s="4">
        <v>3709</v>
      </c>
      <c r="C145" s="43">
        <v>177114</v>
      </c>
      <c r="D145" s="48">
        <v>47.752493933674842</v>
      </c>
      <c r="E145" s="43">
        <v>18603.005761467892</v>
      </c>
      <c r="F145" s="43">
        <v>5050</v>
      </c>
      <c r="G145" s="45">
        <v>23653.005761467892</v>
      </c>
    </row>
    <row r="146" spans="1:7">
      <c r="A146" s="9" t="s">
        <v>257</v>
      </c>
      <c r="B146" s="4">
        <v>9054</v>
      </c>
      <c r="C146" s="43">
        <v>303986</v>
      </c>
      <c r="D146" s="48">
        <v>33.574773580737798</v>
      </c>
      <c r="E146" s="43">
        <v>24258.162256139545</v>
      </c>
      <c r="F146" s="43">
        <v>12282</v>
      </c>
      <c r="G146" s="45">
        <v>36540.162256139549</v>
      </c>
    </row>
    <row r="147" spans="1:7">
      <c r="A147" s="9" t="s">
        <v>258</v>
      </c>
      <c r="B147" s="4">
        <v>6884</v>
      </c>
      <c r="C147" s="43">
        <v>393108</v>
      </c>
      <c r="D147" s="48">
        <v>57.104590354445087</v>
      </c>
      <c r="E147" s="43">
        <v>25915.26034912718</v>
      </c>
      <c r="F147" s="43">
        <v>6000</v>
      </c>
      <c r="G147" s="45">
        <v>31915.26034912718</v>
      </c>
    </row>
    <row r="148" spans="1:7">
      <c r="A148" s="9" t="s">
        <v>259</v>
      </c>
      <c r="B148" s="4">
        <v>74166</v>
      </c>
      <c r="C148" s="43">
        <v>6557860</v>
      </c>
      <c r="D148" s="48">
        <v>88.421379068575902</v>
      </c>
      <c r="E148" s="43">
        <v>137206.75251697772</v>
      </c>
      <c r="F148" s="43">
        <v>49545</v>
      </c>
      <c r="G148" s="45">
        <v>186751.75251697772</v>
      </c>
    </row>
    <row r="149" spans="1:7">
      <c r="A149" s="9" t="s">
        <v>260</v>
      </c>
      <c r="B149" s="4">
        <v>47584</v>
      </c>
      <c r="C149" s="43">
        <v>1787194</v>
      </c>
      <c r="D149" s="48">
        <v>37.558717215870878</v>
      </c>
      <c r="E149" s="43">
        <v>115296.80461538459</v>
      </c>
      <c r="F149" s="43">
        <v>11685</v>
      </c>
      <c r="G149" s="45">
        <v>126981.80461538459</v>
      </c>
    </row>
    <row r="150" spans="1:7">
      <c r="A150" s="9" t="s">
        <v>261</v>
      </c>
      <c r="B150" s="4">
        <v>47084</v>
      </c>
      <c r="C150" s="43">
        <v>1382137</v>
      </c>
      <c r="D150" s="48">
        <v>29.354706482032114</v>
      </c>
      <c r="E150" s="43">
        <v>87105.245969179028</v>
      </c>
      <c r="F150" s="43">
        <v>43929</v>
      </c>
      <c r="G150" s="45">
        <v>131034.24596917904</v>
      </c>
    </row>
    <row r="151" spans="1:7">
      <c r="A151" s="9" t="s">
        <v>262</v>
      </c>
      <c r="B151" s="4">
        <v>206794</v>
      </c>
      <c r="C151" s="43">
        <v>12334422</v>
      </c>
      <c r="D151" s="48">
        <v>59.645937503022331</v>
      </c>
      <c r="E151" s="43">
        <v>467729.84380987671</v>
      </c>
      <c r="F151" s="43">
        <v>38000</v>
      </c>
      <c r="G151" s="45">
        <v>505729.84380987671</v>
      </c>
    </row>
    <row r="152" spans="1:7">
      <c r="A152" s="9" t="s">
        <v>263</v>
      </c>
      <c r="B152" s="4">
        <v>58619</v>
      </c>
      <c r="C152" s="43">
        <v>4536433</v>
      </c>
      <c r="D152" s="48">
        <v>77.388440607993999</v>
      </c>
      <c r="E152" s="43">
        <v>108445</v>
      </c>
      <c r="F152" s="43">
        <v>40245</v>
      </c>
      <c r="G152" s="45">
        <v>148690</v>
      </c>
    </row>
    <row r="153" spans="1:7">
      <c r="A153" s="9" t="s">
        <v>264</v>
      </c>
      <c r="B153" s="4">
        <v>159015</v>
      </c>
      <c r="C153" s="43">
        <v>5510251</v>
      </c>
      <c r="D153" s="48">
        <v>34.652397572556048</v>
      </c>
      <c r="E153" s="43">
        <v>359120.18047445256</v>
      </c>
      <c r="F153" s="43">
        <v>35000</v>
      </c>
      <c r="G153" s="45">
        <v>394120.18047445256</v>
      </c>
    </row>
    <row r="154" spans="1:7">
      <c r="A154" s="9" t="s">
        <v>265</v>
      </c>
      <c r="B154" s="4">
        <v>16433</v>
      </c>
      <c r="C154" s="43">
        <v>437345</v>
      </c>
      <c r="D154" s="48">
        <v>26.613825838252296</v>
      </c>
      <c r="E154" s="43">
        <v>48817.794806951395</v>
      </c>
      <c r="F154" s="43">
        <v>15000</v>
      </c>
      <c r="G154" s="45">
        <v>63817.794806951395</v>
      </c>
    </row>
    <row r="155" spans="1:7">
      <c r="A155" s="11" t="s">
        <v>266</v>
      </c>
      <c r="B155" s="25">
        <v>12641</v>
      </c>
      <c r="C155" s="44">
        <v>361307</v>
      </c>
      <c r="D155" s="49">
        <v>28.582153310655801</v>
      </c>
      <c r="E155" s="44">
        <v>38096.111079559778</v>
      </c>
      <c r="F155" s="44">
        <v>10000</v>
      </c>
      <c r="G155" s="46">
        <v>48096.111079559778</v>
      </c>
    </row>
    <row r="156" spans="1:7">
      <c r="A156" s="53" t="s">
        <v>367</v>
      </c>
      <c r="B156" s="54">
        <f>SUM(B5:B155)</f>
        <v>7515285</v>
      </c>
      <c r="C156" s="54">
        <f>SUM(C5:C155)</f>
        <v>328597256.53999996</v>
      </c>
      <c r="D156" s="53"/>
      <c r="E156" s="54">
        <f>SUM(E5:E155)</f>
        <v>16280880.966788113</v>
      </c>
      <c r="F156" s="54">
        <f>SUM(F5:F155)</f>
        <v>4214006</v>
      </c>
      <c r="G156" s="54">
        <f>SUM(G5:G155)</f>
        <v>20494886.966788109</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workbookViewId="0">
      <selection activeCell="E1" sqref="E1:F1048576"/>
    </sheetView>
  </sheetViews>
  <sheetFormatPr defaultColWidth="8.7109375" defaultRowHeight="15"/>
  <cols>
    <col min="1" max="1" width="40.140625" style="3" customWidth="1"/>
    <col min="2" max="2" width="25.7109375" style="3" customWidth="1"/>
    <col min="3" max="4" width="8.7109375" style="3" customWidth="1"/>
    <col min="5" max="16384" width="8.7109375" style="3"/>
  </cols>
  <sheetData>
    <row r="1" spans="1:2" ht="18">
      <c r="A1" s="52" t="s">
        <v>559</v>
      </c>
      <c r="B1" s="6"/>
    </row>
    <row r="2" spans="1:2" ht="12.75" customHeight="1">
      <c r="A2" s="52"/>
      <c r="B2" s="6"/>
    </row>
    <row r="3" spans="1:2" ht="12.75" customHeight="1">
      <c r="A3" s="6"/>
      <c r="B3" s="6"/>
    </row>
    <row r="4" spans="1:2">
      <c r="A4" s="3" t="s">
        <v>101</v>
      </c>
      <c r="B4" s="1">
        <v>47084</v>
      </c>
    </row>
    <row r="5" spans="1:2">
      <c r="A5" s="3" t="s">
        <v>63</v>
      </c>
      <c r="B5" s="1">
        <v>24017</v>
      </c>
    </row>
    <row r="6" spans="1:2">
      <c r="A6" s="3" t="s">
        <v>33</v>
      </c>
      <c r="B6" s="1">
        <v>22567.666666666668</v>
      </c>
    </row>
    <row r="7" spans="1:2">
      <c r="A7" s="3" t="s">
        <v>104</v>
      </c>
      <c r="B7" s="1">
        <v>20923.026315789473</v>
      </c>
    </row>
    <row r="8" spans="1:2">
      <c r="A8" s="3" t="s">
        <v>41</v>
      </c>
      <c r="B8" s="1">
        <v>19737.048192771086</v>
      </c>
    </row>
    <row r="9" spans="1:2">
      <c r="A9" s="3" t="s">
        <v>66</v>
      </c>
      <c r="B9" s="1">
        <v>19655</v>
      </c>
    </row>
    <row r="10" spans="1:2">
      <c r="A10" s="3" t="s">
        <v>19</v>
      </c>
      <c r="B10" s="1">
        <v>19048</v>
      </c>
    </row>
    <row r="11" spans="1:2">
      <c r="A11" s="3" t="s">
        <v>86</v>
      </c>
      <c r="B11" s="1">
        <v>18994</v>
      </c>
    </row>
    <row r="12" spans="1:2">
      <c r="A12" s="3" t="s">
        <v>32</v>
      </c>
      <c r="B12" s="1">
        <v>18821.5</v>
      </c>
    </row>
    <row r="13" spans="1:2">
      <c r="A13" s="3" t="s">
        <v>28</v>
      </c>
      <c r="B13" s="1">
        <v>18326.333333333332</v>
      </c>
    </row>
    <row r="14" spans="1:2">
      <c r="A14" s="3" t="s">
        <v>91</v>
      </c>
      <c r="B14" s="1">
        <v>17045</v>
      </c>
    </row>
    <row r="15" spans="1:2">
      <c r="A15" s="3" t="s">
        <v>15</v>
      </c>
      <c r="B15" s="1">
        <v>16621.2</v>
      </c>
    </row>
    <row r="16" spans="1:2">
      <c r="A16" s="3" t="s">
        <v>52</v>
      </c>
      <c r="B16" s="1">
        <v>15590.461538461539</v>
      </c>
    </row>
    <row r="17" spans="1:2">
      <c r="A17" s="3" t="s">
        <v>67</v>
      </c>
      <c r="B17" s="1">
        <v>14348.294117647059</v>
      </c>
    </row>
    <row r="18" spans="1:2">
      <c r="A18" s="3" t="s">
        <v>11</v>
      </c>
      <c r="B18" s="1">
        <v>13894</v>
      </c>
    </row>
    <row r="19" spans="1:2">
      <c r="A19" s="3" t="s">
        <v>80</v>
      </c>
      <c r="B19" s="1">
        <v>13784.5</v>
      </c>
    </row>
    <row r="20" spans="1:2">
      <c r="A20" s="3" t="s">
        <v>43</v>
      </c>
      <c r="B20" s="1">
        <v>13733.003708281829</v>
      </c>
    </row>
    <row r="21" spans="1:2">
      <c r="A21" s="3" t="s">
        <v>87</v>
      </c>
      <c r="B21" s="1">
        <v>13160.333333333334</v>
      </c>
    </row>
    <row r="22" spans="1:2">
      <c r="A22" s="3" t="s">
        <v>81</v>
      </c>
      <c r="B22" s="1">
        <v>12865.714285714284</v>
      </c>
    </row>
    <row r="23" spans="1:2">
      <c r="A23" s="3" t="s">
        <v>39</v>
      </c>
      <c r="B23" s="1">
        <v>12826</v>
      </c>
    </row>
    <row r="24" spans="1:2">
      <c r="A24" s="3" t="s">
        <v>29</v>
      </c>
      <c r="B24" s="1">
        <v>12807</v>
      </c>
    </row>
    <row r="25" spans="1:2">
      <c r="A25" s="3" t="s">
        <v>83</v>
      </c>
      <c r="B25" s="1">
        <v>12345.062836624775</v>
      </c>
    </row>
    <row r="26" spans="1:2">
      <c r="A26" s="3" t="s">
        <v>78</v>
      </c>
      <c r="B26" s="1">
        <v>12329.529411764706</v>
      </c>
    </row>
    <row r="27" spans="1:2">
      <c r="A27" s="3" t="s">
        <v>5</v>
      </c>
      <c r="B27" s="1">
        <v>11879.534883720931</v>
      </c>
    </row>
    <row r="28" spans="1:2">
      <c r="A28" s="3" t="s">
        <v>42</v>
      </c>
      <c r="B28" s="1">
        <v>11805.220125786163</v>
      </c>
    </row>
    <row r="29" spans="1:2">
      <c r="A29" s="3" t="s">
        <v>59</v>
      </c>
      <c r="B29" s="1">
        <v>11564.615384615385</v>
      </c>
    </row>
    <row r="30" spans="1:2">
      <c r="A30" s="3" t="s">
        <v>64</v>
      </c>
      <c r="B30" s="1">
        <v>11503.888888888889</v>
      </c>
    </row>
    <row r="31" spans="1:2">
      <c r="A31" s="3" t="s">
        <v>14</v>
      </c>
      <c r="B31" s="1">
        <v>11431.5</v>
      </c>
    </row>
    <row r="32" spans="1:2">
      <c r="A32" s="3" t="s">
        <v>27</v>
      </c>
      <c r="B32" s="1">
        <v>11402.55033557047</v>
      </c>
    </row>
    <row r="33" spans="1:2">
      <c r="A33" s="3" t="s">
        <v>76</v>
      </c>
      <c r="B33" s="1">
        <v>11052.549019607844</v>
      </c>
    </row>
    <row r="34" spans="1:2">
      <c r="A34" s="3" t="s">
        <v>84</v>
      </c>
      <c r="B34" s="1">
        <v>11001.777777777777</v>
      </c>
    </row>
    <row r="35" spans="1:2">
      <c r="A35" s="3" t="s">
        <v>36</v>
      </c>
      <c r="B35" s="1">
        <v>10880</v>
      </c>
    </row>
    <row r="36" spans="1:2">
      <c r="A36" s="3" t="s">
        <v>79</v>
      </c>
      <c r="B36" s="1">
        <v>10838</v>
      </c>
    </row>
    <row r="37" spans="1:2">
      <c r="A37" s="3" t="s">
        <v>26</v>
      </c>
      <c r="B37" s="1">
        <v>10740.444444444445</v>
      </c>
    </row>
    <row r="38" spans="1:2">
      <c r="A38" s="3" t="s">
        <v>23</v>
      </c>
      <c r="B38" s="1">
        <v>10655.298416565163</v>
      </c>
    </row>
    <row r="39" spans="1:2">
      <c r="A39" s="3" t="s">
        <v>62</v>
      </c>
      <c r="B39" s="1">
        <v>10551.39240506329</v>
      </c>
    </row>
    <row r="40" spans="1:2">
      <c r="A40" s="3" t="s">
        <v>37</v>
      </c>
      <c r="B40" s="1">
        <v>10027.197802197801</v>
      </c>
    </row>
    <row r="41" spans="1:2">
      <c r="A41" s="3" t="s">
        <v>102</v>
      </c>
      <c r="B41" s="1">
        <v>9847.3333333333339</v>
      </c>
    </row>
    <row r="42" spans="1:2">
      <c r="A42" s="3" t="s">
        <v>77</v>
      </c>
      <c r="B42" s="1">
        <v>9714.594594594595</v>
      </c>
    </row>
    <row r="43" spans="1:2">
      <c r="A43" s="3" t="s">
        <v>100</v>
      </c>
      <c r="B43" s="1">
        <v>9516.7999999999993</v>
      </c>
    </row>
    <row r="44" spans="1:2">
      <c r="A44" s="3" t="s">
        <v>8</v>
      </c>
      <c r="B44" s="1">
        <v>9494</v>
      </c>
    </row>
    <row r="45" spans="1:2">
      <c r="A45" s="3" t="s">
        <v>22</v>
      </c>
      <c r="B45" s="1">
        <v>9210.1176470588234</v>
      </c>
    </row>
    <row r="46" spans="1:2">
      <c r="A46" s="3" t="s">
        <v>31</v>
      </c>
      <c r="B46" s="1">
        <v>9047.75</v>
      </c>
    </row>
    <row r="47" spans="1:2">
      <c r="A47" s="3" t="s">
        <v>34</v>
      </c>
      <c r="B47" s="1">
        <v>8966</v>
      </c>
    </row>
    <row r="48" spans="1:2">
      <c r="A48" s="3" t="s">
        <v>74</v>
      </c>
      <c r="B48" s="1">
        <v>8946.0451977401135</v>
      </c>
    </row>
    <row r="49" spans="1:2">
      <c r="A49" s="3" t="s">
        <v>61</v>
      </c>
      <c r="B49" s="1">
        <v>8898.363636363636</v>
      </c>
    </row>
    <row r="50" spans="1:2">
      <c r="A50" s="3" t="s">
        <v>24</v>
      </c>
      <c r="B50" s="1">
        <v>8860.3529411764703</v>
      </c>
    </row>
    <row r="51" spans="1:2">
      <c r="A51" s="3" t="s">
        <v>16</v>
      </c>
      <c r="B51" s="1">
        <v>8854.2222222222226</v>
      </c>
    </row>
    <row r="52" spans="1:2">
      <c r="A52" s="3" t="s">
        <v>47</v>
      </c>
      <c r="B52" s="1">
        <v>8848.6567164179105</v>
      </c>
    </row>
    <row r="53" spans="1:2">
      <c r="A53" s="3" t="s">
        <v>73</v>
      </c>
      <c r="B53" s="1">
        <v>8824.2727272727279</v>
      </c>
    </row>
    <row r="54" spans="1:2">
      <c r="A54" s="3" t="s">
        <v>75</v>
      </c>
      <c r="B54" s="1">
        <v>8609</v>
      </c>
    </row>
    <row r="55" spans="1:2">
      <c r="A55" s="3" t="s">
        <v>46</v>
      </c>
      <c r="B55" s="1">
        <v>8423</v>
      </c>
    </row>
    <row r="56" spans="1:2">
      <c r="A56" s="3" t="s">
        <v>13</v>
      </c>
      <c r="B56" s="1">
        <v>8413</v>
      </c>
    </row>
    <row r="57" spans="1:2">
      <c r="A57" s="3" t="s">
        <v>93</v>
      </c>
      <c r="B57" s="1">
        <v>8345.1612903225796</v>
      </c>
    </row>
    <row r="58" spans="1:2">
      <c r="A58" s="3" t="s">
        <v>105</v>
      </c>
      <c r="B58" s="1">
        <v>8216.5</v>
      </c>
    </row>
    <row r="59" spans="1:2">
      <c r="A59" s="3" t="s">
        <v>44</v>
      </c>
      <c r="B59" s="1">
        <v>8114.2444658325312</v>
      </c>
    </row>
    <row r="60" spans="1:2">
      <c r="A60" s="3" t="s">
        <v>82</v>
      </c>
      <c r="B60" s="1">
        <v>8045.2395768512752</v>
      </c>
    </row>
    <row r="61" spans="1:2">
      <c r="A61" s="3" t="s">
        <v>45</v>
      </c>
      <c r="B61" s="1">
        <v>8004.2870456663559</v>
      </c>
    </row>
    <row r="62" spans="1:2">
      <c r="A62" s="3" t="s">
        <v>85</v>
      </c>
      <c r="B62" s="1">
        <v>7961.333333333333</v>
      </c>
    </row>
    <row r="63" spans="1:2">
      <c r="A63" s="3" t="s">
        <v>89</v>
      </c>
      <c r="B63" s="1">
        <v>7958.7078651685388</v>
      </c>
    </row>
    <row r="64" spans="1:2">
      <c r="A64" s="3" t="s">
        <v>88</v>
      </c>
      <c r="B64" s="1">
        <v>7947.3870056497171</v>
      </c>
    </row>
    <row r="65" spans="1:2">
      <c r="A65" s="3" t="s">
        <v>35</v>
      </c>
      <c r="B65" s="1">
        <v>7889.5412844036691</v>
      </c>
    </row>
    <row r="66" spans="1:2">
      <c r="A66" s="3" t="s">
        <v>95</v>
      </c>
      <c r="B66" s="1">
        <v>7764.45</v>
      </c>
    </row>
    <row r="67" spans="1:2">
      <c r="A67" s="3" t="s">
        <v>98</v>
      </c>
      <c r="B67" s="1">
        <v>7704.2592592592591</v>
      </c>
    </row>
    <row r="68" spans="1:2">
      <c r="A68" s="3" t="s">
        <v>58</v>
      </c>
      <c r="B68" s="1">
        <v>7474.1111111111113</v>
      </c>
    </row>
    <row r="69" spans="1:2">
      <c r="A69" s="3" t="s">
        <v>50</v>
      </c>
      <c r="B69" s="1">
        <v>7381.2080536912745</v>
      </c>
    </row>
    <row r="70" spans="1:2">
      <c r="A70" s="3" t="s">
        <v>69</v>
      </c>
      <c r="B70" s="1">
        <v>7364.5</v>
      </c>
    </row>
    <row r="71" spans="1:2">
      <c r="A71" s="3" t="s">
        <v>21</v>
      </c>
      <c r="B71" s="1">
        <v>7213.333333333333</v>
      </c>
    </row>
    <row r="72" spans="1:2">
      <c r="A72" s="3" t="s">
        <v>10</v>
      </c>
      <c r="B72" s="1">
        <v>7155.6071428571431</v>
      </c>
    </row>
    <row r="73" spans="1:2">
      <c r="A73" s="3" t="s">
        <v>57</v>
      </c>
      <c r="B73" s="1">
        <v>7140.2857142857147</v>
      </c>
    </row>
    <row r="74" spans="1:2">
      <c r="A74" s="3" t="s">
        <v>48</v>
      </c>
      <c r="B74" s="1">
        <v>7104.666666666667</v>
      </c>
    </row>
    <row r="75" spans="1:2">
      <c r="A75" s="3" t="s">
        <v>7</v>
      </c>
      <c r="B75" s="1">
        <v>6856.3944530046219</v>
      </c>
    </row>
    <row r="76" spans="1:2">
      <c r="A76" s="3" t="s">
        <v>92</v>
      </c>
      <c r="B76" s="1">
        <v>6849.5327102803731</v>
      </c>
    </row>
    <row r="77" spans="1:2">
      <c r="A77" s="3" t="s">
        <v>51</v>
      </c>
      <c r="B77" s="1">
        <v>6775</v>
      </c>
    </row>
    <row r="78" spans="1:2">
      <c r="A78" s="3" t="s">
        <v>72</v>
      </c>
      <c r="B78" s="1">
        <v>6617.8397212543559</v>
      </c>
    </row>
    <row r="79" spans="1:2">
      <c r="A79" s="3" t="s">
        <v>96</v>
      </c>
      <c r="B79" s="1">
        <v>6524.454545454545</v>
      </c>
    </row>
    <row r="80" spans="1:2">
      <c r="A80" s="3" t="s">
        <v>17</v>
      </c>
      <c r="B80" s="1">
        <v>6391.7142857142853</v>
      </c>
    </row>
    <row r="81" spans="1:2">
      <c r="A81" s="3" t="s">
        <v>56</v>
      </c>
      <c r="B81" s="1">
        <v>6249.7058823529414</v>
      </c>
    </row>
    <row r="82" spans="1:2">
      <c r="A82" s="3" t="s">
        <v>68</v>
      </c>
      <c r="B82" s="1">
        <v>6122.8448275862074</v>
      </c>
    </row>
    <row r="83" spans="1:2">
      <c r="A83" s="3" t="s">
        <v>49</v>
      </c>
      <c r="B83" s="1">
        <v>6103</v>
      </c>
    </row>
    <row r="84" spans="1:2">
      <c r="A84" s="3" t="s">
        <v>60</v>
      </c>
      <c r="B84" s="1">
        <v>5669.1139240506327</v>
      </c>
    </row>
    <row r="85" spans="1:2">
      <c r="A85" s="3" t="s">
        <v>55</v>
      </c>
      <c r="B85" s="1">
        <v>5547.3282442748086</v>
      </c>
    </row>
    <row r="86" spans="1:2">
      <c r="A86" s="3" t="s">
        <v>70</v>
      </c>
      <c r="B86" s="1">
        <v>5327</v>
      </c>
    </row>
    <row r="87" spans="1:2">
      <c r="A87" s="3" t="s">
        <v>30</v>
      </c>
      <c r="B87" s="1">
        <v>5111</v>
      </c>
    </row>
    <row r="88" spans="1:2">
      <c r="A88" s="3" t="s">
        <v>71</v>
      </c>
      <c r="B88" s="1">
        <v>5072.333333333333</v>
      </c>
    </row>
    <row r="89" spans="1:2">
      <c r="A89" s="3" t="s">
        <v>6</v>
      </c>
      <c r="B89" s="1">
        <v>4870.5769230769229</v>
      </c>
    </row>
    <row r="90" spans="1:2">
      <c r="A90" s="3" t="s">
        <v>12</v>
      </c>
      <c r="B90" s="1">
        <v>4781.1428571428569</v>
      </c>
    </row>
    <row r="91" spans="1:2">
      <c r="A91" s="3" t="s">
        <v>103</v>
      </c>
      <c r="B91" s="1">
        <v>4750.3241491085901</v>
      </c>
    </row>
    <row r="92" spans="1:2">
      <c r="A92" s="3" t="s">
        <v>54</v>
      </c>
      <c r="B92" s="1">
        <v>4638</v>
      </c>
    </row>
    <row r="93" spans="1:2">
      <c r="A93" s="3" t="s">
        <v>40</v>
      </c>
      <c r="B93" s="1">
        <v>4619</v>
      </c>
    </row>
    <row r="94" spans="1:2">
      <c r="A94" s="3" t="s">
        <v>97</v>
      </c>
      <c r="B94" s="1">
        <v>4470.1298701298701</v>
      </c>
    </row>
    <row r="95" spans="1:2">
      <c r="A95" s="3" t="s">
        <v>20</v>
      </c>
      <c r="B95" s="1">
        <v>4370.060606060606</v>
      </c>
    </row>
    <row r="96" spans="1:2">
      <c r="A96" s="3" t="s">
        <v>53</v>
      </c>
      <c r="B96" s="1">
        <v>3867.4444444444443</v>
      </c>
    </row>
    <row r="97" spans="1:2">
      <c r="A97" s="3" t="s">
        <v>38</v>
      </c>
      <c r="B97" s="1">
        <v>3709</v>
      </c>
    </row>
    <row r="98" spans="1:2">
      <c r="A98" s="3" t="s">
        <v>99</v>
      </c>
      <c r="B98" s="1">
        <v>3708.3</v>
      </c>
    </row>
    <row r="99" spans="1:2">
      <c r="A99" s="3" t="s">
        <v>90</v>
      </c>
      <c r="B99" s="1">
        <v>3490</v>
      </c>
    </row>
    <row r="100" spans="1:2">
      <c r="A100" s="3" t="s">
        <v>18</v>
      </c>
      <c r="B100" s="1">
        <v>2973</v>
      </c>
    </row>
    <row r="101" spans="1:2">
      <c r="A101" s="3" t="s">
        <v>65</v>
      </c>
      <c r="B101" s="1">
        <v>2159.4864479315265</v>
      </c>
    </row>
    <row r="102" spans="1:2">
      <c r="A102" s="3" t="s">
        <v>9</v>
      </c>
      <c r="B102" s="1"/>
    </row>
    <row r="103" spans="1:2">
      <c r="A103" s="3" t="s">
        <v>25</v>
      </c>
      <c r="B103" s="1"/>
    </row>
    <row r="104" spans="1:2">
      <c r="A104" s="3" t="s">
        <v>94</v>
      </c>
      <c r="B104" s="1"/>
    </row>
    <row r="106" spans="1:2">
      <c r="A106" s="53" t="s">
        <v>393</v>
      </c>
      <c r="B106" s="87">
        <f>MEDIAN(B4:B104)</f>
        <v>8836.4647218453192</v>
      </c>
    </row>
    <row r="107" spans="1:2">
      <c r="A107" s="53" t="s">
        <v>392</v>
      </c>
      <c r="B107" s="87">
        <f>AVERAGE(B4:B104)</f>
        <v>10068.772475657544</v>
      </c>
    </row>
    <row r="108" spans="1:2">
      <c r="A108" s="53"/>
    </row>
  </sheetData>
  <sortState ref="A4:B104">
    <sortCondition descending="1" ref="B4"/>
  </sortState>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108"/>
  <sheetViews>
    <sheetView workbookViewId="0">
      <selection activeCell="F1" sqref="F1:G1048576"/>
    </sheetView>
  </sheetViews>
  <sheetFormatPr defaultColWidth="8.7109375" defaultRowHeight="15"/>
  <cols>
    <col min="1" max="1" width="40" style="3" customWidth="1"/>
    <col min="2" max="2" width="31.7109375" style="3" customWidth="1"/>
    <col min="3" max="3" width="35.5703125" style="3" customWidth="1"/>
    <col min="4" max="5" width="8.7109375" style="3" customWidth="1"/>
    <col min="6" max="16384" width="8.7109375" style="3"/>
  </cols>
  <sheetData>
    <row r="1" spans="1:3" ht="18">
      <c r="A1" s="52" t="s">
        <v>560</v>
      </c>
      <c r="B1" s="6"/>
      <c r="C1" s="6"/>
    </row>
    <row r="2" spans="1:3" ht="15.75">
      <c r="A2" s="6"/>
      <c r="B2" s="6"/>
      <c r="C2" s="6"/>
    </row>
    <row r="3" spans="1:3" ht="50.1" customHeight="1">
      <c r="A3" s="76" t="s">
        <v>1</v>
      </c>
      <c r="B3" s="79" t="s">
        <v>279</v>
      </c>
      <c r="C3" s="128" t="s">
        <v>278</v>
      </c>
    </row>
    <row r="4" spans="1:3">
      <c r="A4" s="9" t="s">
        <v>5</v>
      </c>
      <c r="B4" s="4">
        <v>40</v>
      </c>
      <c r="C4" s="24">
        <v>37</v>
      </c>
    </row>
    <row r="5" spans="1:3">
      <c r="A5" s="9" t="s">
        <v>6</v>
      </c>
      <c r="B5" s="4">
        <v>303</v>
      </c>
      <c r="C5" s="24">
        <v>1019</v>
      </c>
    </row>
    <row r="6" spans="1:3">
      <c r="A6" s="9" t="s">
        <v>7</v>
      </c>
      <c r="B6" s="4">
        <v>37</v>
      </c>
      <c r="C6" s="24">
        <v>44</v>
      </c>
    </row>
    <row r="7" spans="1:3">
      <c r="A7" s="9" t="s">
        <v>8</v>
      </c>
      <c r="B7" s="4">
        <v>324</v>
      </c>
      <c r="C7" s="24">
        <v>507</v>
      </c>
    </row>
    <row r="8" spans="1:3">
      <c r="A8" s="9" t="s">
        <v>9</v>
      </c>
      <c r="B8" s="4"/>
      <c r="C8" s="24">
        <v>6</v>
      </c>
    </row>
    <row r="9" spans="1:3">
      <c r="A9" s="9" t="s">
        <v>10</v>
      </c>
      <c r="B9" s="4">
        <v>141</v>
      </c>
      <c r="C9" s="24">
        <v>1299</v>
      </c>
    </row>
    <row r="10" spans="1:3">
      <c r="A10" s="9" t="s">
        <v>11</v>
      </c>
      <c r="B10" s="4">
        <v>204</v>
      </c>
      <c r="C10" s="24">
        <v>571</v>
      </c>
    </row>
    <row r="11" spans="1:3">
      <c r="A11" s="9" t="s">
        <v>12</v>
      </c>
      <c r="B11" s="4">
        <v>88</v>
      </c>
      <c r="C11" s="24">
        <v>337</v>
      </c>
    </row>
    <row r="12" spans="1:3">
      <c r="A12" s="9" t="s">
        <v>13</v>
      </c>
      <c r="B12" s="4">
        <v>17</v>
      </c>
      <c r="C12" s="24">
        <v>84</v>
      </c>
    </row>
    <row r="13" spans="1:3">
      <c r="A13" s="9" t="s">
        <v>14</v>
      </c>
      <c r="B13" s="4">
        <v>26</v>
      </c>
      <c r="C13" s="24">
        <v>24</v>
      </c>
    </row>
    <row r="14" spans="1:3">
      <c r="A14" s="9" t="s">
        <v>15</v>
      </c>
      <c r="B14" s="4">
        <v>879</v>
      </c>
      <c r="C14" s="24">
        <v>1088</v>
      </c>
    </row>
    <row r="15" spans="1:3">
      <c r="A15" s="9" t="s">
        <v>16</v>
      </c>
      <c r="B15" s="4">
        <v>192</v>
      </c>
      <c r="C15" s="24"/>
    </row>
    <row r="16" spans="1:3">
      <c r="A16" s="9" t="s">
        <v>17</v>
      </c>
      <c r="B16" s="4">
        <v>57</v>
      </c>
      <c r="C16" s="24">
        <v>67</v>
      </c>
    </row>
    <row r="17" spans="1:3">
      <c r="A17" s="9" t="s">
        <v>18</v>
      </c>
      <c r="B17" s="4">
        <v>49</v>
      </c>
      <c r="C17" s="24">
        <v>1</v>
      </c>
    </row>
    <row r="18" spans="1:3">
      <c r="A18" s="9" t="s">
        <v>19</v>
      </c>
      <c r="B18" s="4">
        <v>181</v>
      </c>
      <c r="C18" s="24"/>
    </row>
    <row r="19" spans="1:3">
      <c r="A19" s="9" t="s">
        <v>20</v>
      </c>
      <c r="B19" s="4">
        <v>176</v>
      </c>
      <c r="C19" s="24">
        <v>245</v>
      </c>
    </row>
    <row r="20" spans="1:3">
      <c r="A20" s="9" t="s">
        <v>21</v>
      </c>
      <c r="B20" s="4">
        <v>733</v>
      </c>
      <c r="C20" s="24">
        <v>1232</v>
      </c>
    </row>
    <row r="21" spans="1:3">
      <c r="A21" s="9" t="s">
        <v>22</v>
      </c>
      <c r="B21" s="4">
        <v>555</v>
      </c>
      <c r="C21" s="24">
        <v>71</v>
      </c>
    </row>
    <row r="22" spans="1:3">
      <c r="A22" s="9" t="s">
        <v>23</v>
      </c>
      <c r="B22" s="4">
        <v>351</v>
      </c>
      <c r="C22" s="24">
        <v>263</v>
      </c>
    </row>
    <row r="23" spans="1:3">
      <c r="A23" s="9" t="s">
        <v>24</v>
      </c>
      <c r="B23" s="4">
        <v>1059</v>
      </c>
      <c r="C23" s="24">
        <v>669</v>
      </c>
    </row>
    <row r="24" spans="1:3">
      <c r="A24" s="9" t="s">
        <v>25</v>
      </c>
      <c r="B24" s="4">
        <v>86</v>
      </c>
      <c r="C24" s="24"/>
    </row>
    <row r="25" spans="1:3">
      <c r="A25" s="9" t="s">
        <v>26</v>
      </c>
      <c r="B25" s="4">
        <v>2460</v>
      </c>
      <c r="C25" s="24">
        <v>94</v>
      </c>
    </row>
    <row r="26" spans="1:3">
      <c r="A26" s="9" t="s">
        <v>27</v>
      </c>
      <c r="B26" s="4">
        <v>241</v>
      </c>
      <c r="C26" s="24">
        <v>894</v>
      </c>
    </row>
    <row r="27" spans="1:3">
      <c r="A27" s="9" t="s">
        <v>28</v>
      </c>
      <c r="B27" s="4">
        <v>36</v>
      </c>
      <c r="C27" s="24">
        <v>85</v>
      </c>
    </row>
    <row r="28" spans="1:3">
      <c r="A28" s="9" t="s">
        <v>29</v>
      </c>
      <c r="B28" s="4">
        <v>310</v>
      </c>
      <c r="C28" s="24">
        <v>245</v>
      </c>
    </row>
    <row r="29" spans="1:3">
      <c r="A29" s="9" t="s">
        <v>30</v>
      </c>
      <c r="B29" s="4">
        <v>154</v>
      </c>
      <c r="C29" s="24">
        <v>1</v>
      </c>
    </row>
    <row r="30" spans="1:3">
      <c r="A30" s="9" t="s">
        <v>31</v>
      </c>
      <c r="B30" s="4">
        <v>562</v>
      </c>
      <c r="C30" s="24">
        <v>193</v>
      </c>
    </row>
    <row r="31" spans="1:3">
      <c r="A31" s="9" t="s">
        <v>32</v>
      </c>
      <c r="B31" s="4">
        <v>312</v>
      </c>
      <c r="C31" s="24">
        <v>20</v>
      </c>
    </row>
    <row r="32" spans="1:3">
      <c r="A32" s="9" t="s">
        <v>33</v>
      </c>
      <c r="B32" s="4">
        <v>2034</v>
      </c>
      <c r="C32" s="24">
        <v>779</v>
      </c>
    </row>
    <row r="33" spans="1:3">
      <c r="A33" s="9" t="s">
        <v>34</v>
      </c>
      <c r="B33" s="4">
        <v>14</v>
      </c>
      <c r="C33" s="24">
        <v>130</v>
      </c>
    </row>
    <row r="34" spans="1:3">
      <c r="A34" s="9" t="s">
        <v>35</v>
      </c>
      <c r="B34" s="4">
        <v>290</v>
      </c>
      <c r="C34" s="24">
        <v>357</v>
      </c>
    </row>
    <row r="35" spans="1:3">
      <c r="A35" s="9" t="s">
        <v>36</v>
      </c>
      <c r="B35" s="4">
        <v>171</v>
      </c>
      <c r="C35" s="24">
        <v>78</v>
      </c>
    </row>
    <row r="36" spans="1:3">
      <c r="A36" s="9" t="s">
        <v>37</v>
      </c>
      <c r="B36" s="4">
        <v>88</v>
      </c>
      <c r="C36" s="24">
        <v>199</v>
      </c>
    </row>
    <row r="37" spans="1:3">
      <c r="A37" s="9" t="s">
        <v>38</v>
      </c>
      <c r="B37" s="4">
        <v>51</v>
      </c>
      <c r="C37" s="24">
        <v>9</v>
      </c>
    </row>
    <row r="38" spans="1:3">
      <c r="A38" s="9" t="s">
        <v>39</v>
      </c>
      <c r="B38" s="4">
        <v>211</v>
      </c>
      <c r="C38" s="24">
        <v>1</v>
      </c>
    </row>
    <row r="39" spans="1:3">
      <c r="A39" s="9" t="s">
        <v>40</v>
      </c>
      <c r="B39" s="4">
        <v>136</v>
      </c>
      <c r="C39" s="24">
        <v>200</v>
      </c>
    </row>
    <row r="40" spans="1:3">
      <c r="A40" s="9" t="s">
        <v>41</v>
      </c>
      <c r="B40" s="4">
        <v>294</v>
      </c>
      <c r="C40" s="24">
        <v>408</v>
      </c>
    </row>
    <row r="41" spans="1:3">
      <c r="A41" s="9" t="s">
        <v>42</v>
      </c>
      <c r="B41" s="4">
        <v>233</v>
      </c>
      <c r="C41" s="24">
        <v>48</v>
      </c>
    </row>
    <row r="42" spans="1:3">
      <c r="A42" s="9" t="s">
        <v>43</v>
      </c>
      <c r="B42" s="4">
        <v>1200</v>
      </c>
      <c r="C42" s="24">
        <v>1021</v>
      </c>
    </row>
    <row r="43" spans="1:3">
      <c r="A43" s="9" t="s">
        <v>44</v>
      </c>
      <c r="B43" s="4">
        <v>976</v>
      </c>
      <c r="C43" s="24">
        <v>698</v>
      </c>
    </row>
    <row r="44" spans="1:3">
      <c r="A44" s="9" t="s">
        <v>45</v>
      </c>
      <c r="B44" s="4">
        <v>350</v>
      </c>
      <c r="C44" s="24">
        <v>250</v>
      </c>
    </row>
    <row r="45" spans="1:3">
      <c r="A45" s="9" t="s">
        <v>46</v>
      </c>
      <c r="B45" s="4">
        <v>460</v>
      </c>
      <c r="C45" s="24">
        <v>569</v>
      </c>
    </row>
    <row r="46" spans="1:3">
      <c r="A46" s="9" t="s">
        <v>47</v>
      </c>
      <c r="B46" s="4">
        <v>142</v>
      </c>
      <c r="C46" s="24">
        <v>34</v>
      </c>
    </row>
    <row r="47" spans="1:3">
      <c r="A47" s="9" t="s">
        <v>48</v>
      </c>
      <c r="B47" s="4">
        <v>94</v>
      </c>
      <c r="C47" s="24">
        <v>8</v>
      </c>
    </row>
    <row r="48" spans="1:3">
      <c r="A48" s="9" t="s">
        <v>49</v>
      </c>
      <c r="B48" s="4">
        <v>150</v>
      </c>
      <c r="C48" s="24">
        <v>96</v>
      </c>
    </row>
    <row r="49" spans="1:3">
      <c r="A49" s="9" t="s">
        <v>50</v>
      </c>
      <c r="B49" s="4">
        <v>229</v>
      </c>
      <c r="C49" s="24">
        <v>483</v>
      </c>
    </row>
    <row r="50" spans="1:3">
      <c r="A50" s="9" t="s">
        <v>51</v>
      </c>
      <c r="B50" s="4">
        <v>33</v>
      </c>
      <c r="C50" s="24"/>
    </row>
    <row r="51" spans="1:3">
      <c r="A51" s="9" t="s">
        <v>52</v>
      </c>
      <c r="B51" s="4">
        <v>476</v>
      </c>
      <c r="C51" s="24">
        <v>268</v>
      </c>
    </row>
    <row r="52" spans="1:3">
      <c r="A52" s="9" t="s">
        <v>53</v>
      </c>
      <c r="B52" s="4">
        <v>1547</v>
      </c>
      <c r="C52" s="24">
        <v>2386</v>
      </c>
    </row>
    <row r="53" spans="1:3">
      <c r="A53" s="9" t="s">
        <v>54</v>
      </c>
      <c r="B53" s="4">
        <v>70</v>
      </c>
      <c r="C53" s="24">
        <v>109</v>
      </c>
    </row>
    <row r="54" spans="1:3">
      <c r="A54" s="9" t="s">
        <v>55</v>
      </c>
      <c r="B54" s="4">
        <v>241</v>
      </c>
      <c r="C54" s="24">
        <v>322</v>
      </c>
    </row>
    <row r="55" spans="1:3">
      <c r="A55" s="9" t="s">
        <v>56</v>
      </c>
      <c r="B55" s="4">
        <v>143</v>
      </c>
      <c r="C55" s="24">
        <v>351</v>
      </c>
    </row>
    <row r="56" spans="1:3">
      <c r="A56" s="9" t="s">
        <v>57</v>
      </c>
      <c r="B56" s="4">
        <v>552</v>
      </c>
      <c r="C56" s="24">
        <v>1203</v>
      </c>
    </row>
    <row r="57" spans="1:3">
      <c r="A57" s="9" t="s">
        <v>58</v>
      </c>
      <c r="B57" s="4">
        <v>117</v>
      </c>
      <c r="C57" s="24">
        <v>60</v>
      </c>
    </row>
    <row r="58" spans="1:3">
      <c r="A58" s="9" t="s">
        <v>59</v>
      </c>
      <c r="B58" s="4">
        <v>933</v>
      </c>
      <c r="C58" s="24">
        <v>230</v>
      </c>
    </row>
    <row r="59" spans="1:3">
      <c r="A59" s="9" t="s">
        <v>60</v>
      </c>
      <c r="B59" s="4">
        <v>1281</v>
      </c>
      <c r="C59" s="24">
        <v>1206</v>
      </c>
    </row>
    <row r="60" spans="1:3">
      <c r="A60" s="9" t="s">
        <v>61</v>
      </c>
      <c r="B60" s="4">
        <v>411</v>
      </c>
      <c r="C60" s="24">
        <v>23</v>
      </c>
    </row>
    <row r="61" spans="1:3">
      <c r="A61" s="9" t="s">
        <v>62</v>
      </c>
      <c r="B61" s="4">
        <v>114</v>
      </c>
      <c r="C61" s="24">
        <v>29</v>
      </c>
    </row>
    <row r="62" spans="1:3">
      <c r="A62" s="9" t="s">
        <v>63</v>
      </c>
      <c r="B62" s="4">
        <v>213</v>
      </c>
      <c r="C62" s="24">
        <v>47</v>
      </c>
    </row>
    <row r="63" spans="1:3">
      <c r="A63" s="9" t="s">
        <v>64</v>
      </c>
      <c r="B63" s="4">
        <v>223</v>
      </c>
      <c r="C63" s="24">
        <v>28</v>
      </c>
    </row>
    <row r="64" spans="1:3">
      <c r="A64" s="9" t="s">
        <v>65</v>
      </c>
      <c r="B64" s="4">
        <v>1232</v>
      </c>
      <c r="C64" s="24">
        <v>624</v>
      </c>
    </row>
    <row r="65" spans="1:3">
      <c r="A65" s="9" t="s">
        <v>66</v>
      </c>
      <c r="B65" s="4">
        <v>70</v>
      </c>
      <c r="C65" s="24">
        <v>11</v>
      </c>
    </row>
    <row r="66" spans="1:3">
      <c r="A66" s="9" t="s">
        <v>67</v>
      </c>
      <c r="B66" s="4">
        <v>68</v>
      </c>
      <c r="C66" s="24">
        <v>408</v>
      </c>
    </row>
    <row r="67" spans="1:3">
      <c r="A67" s="9" t="s">
        <v>68</v>
      </c>
      <c r="B67" s="4">
        <v>4016</v>
      </c>
      <c r="C67" s="24">
        <v>2286</v>
      </c>
    </row>
    <row r="68" spans="1:3">
      <c r="A68" s="9" t="s">
        <v>69</v>
      </c>
      <c r="B68" s="4">
        <v>886</v>
      </c>
      <c r="C68" s="24"/>
    </row>
    <row r="69" spans="1:3">
      <c r="A69" s="9" t="s">
        <v>70</v>
      </c>
      <c r="B69" s="4">
        <v>275</v>
      </c>
      <c r="C69" s="24"/>
    </row>
    <row r="70" spans="1:3">
      <c r="A70" s="9" t="s">
        <v>71</v>
      </c>
      <c r="B70" s="4">
        <v>95</v>
      </c>
      <c r="C70" s="24">
        <v>244</v>
      </c>
    </row>
    <row r="71" spans="1:3">
      <c r="A71" s="9" t="s">
        <v>72</v>
      </c>
      <c r="B71" s="4">
        <v>655</v>
      </c>
      <c r="C71" s="24">
        <v>230</v>
      </c>
    </row>
    <row r="72" spans="1:3">
      <c r="A72" s="9" t="s">
        <v>73</v>
      </c>
      <c r="B72" s="4">
        <v>82</v>
      </c>
      <c r="C72" s="24">
        <v>88</v>
      </c>
    </row>
    <row r="73" spans="1:3">
      <c r="A73" s="9" t="s">
        <v>74</v>
      </c>
      <c r="B73" s="4">
        <v>380</v>
      </c>
      <c r="C73" s="24">
        <v>340</v>
      </c>
    </row>
    <row r="74" spans="1:3">
      <c r="A74" s="9" t="s">
        <v>75</v>
      </c>
      <c r="B74" s="4">
        <v>62</v>
      </c>
      <c r="C74" s="24">
        <v>5</v>
      </c>
    </row>
    <row r="75" spans="1:3">
      <c r="A75" s="9" t="s">
        <v>76</v>
      </c>
      <c r="B75" s="4">
        <v>230</v>
      </c>
      <c r="C75" s="24">
        <v>238</v>
      </c>
    </row>
    <row r="76" spans="1:3">
      <c r="A76" s="9" t="s">
        <v>77</v>
      </c>
      <c r="B76" s="4">
        <v>724</v>
      </c>
      <c r="C76" s="24">
        <v>961</v>
      </c>
    </row>
    <row r="77" spans="1:3">
      <c r="A77" s="9" t="s">
        <v>78</v>
      </c>
      <c r="B77" s="4">
        <v>6616</v>
      </c>
      <c r="C77" s="24">
        <v>1600</v>
      </c>
    </row>
    <row r="78" spans="1:3">
      <c r="A78" s="9" t="s">
        <v>79</v>
      </c>
      <c r="B78" s="4">
        <v>547</v>
      </c>
      <c r="C78" s="24">
        <v>296</v>
      </c>
    </row>
    <row r="79" spans="1:3">
      <c r="A79" s="9" t="s">
        <v>80</v>
      </c>
      <c r="B79" s="4">
        <v>191</v>
      </c>
      <c r="C79" s="24">
        <v>653</v>
      </c>
    </row>
    <row r="80" spans="1:3">
      <c r="A80" s="9" t="s">
        <v>81</v>
      </c>
      <c r="B80" s="4">
        <v>142</v>
      </c>
      <c r="C80" s="24">
        <v>86</v>
      </c>
    </row>
    <row r="81" spans="1:3">
      <c r="A81" s="9" t="s">
        <v>82</v>
      </c>
      <c r="B81" s="4">
        <v>503</v>
      </c>
      <c r="C81" s="24">
        <v>666</v>
      </c>
    </row>
    <row r="82" spans="1:3">
      <c r="A82" s="9" t="s">
        <v>83</v>
      </c>
      <c r="B82" s="4">
        <v>62</v>
      </c>
      <c r="C82" s="24">
        <v>210</v>
      </c>
    </row>
    <row r="83" spans="1:3">
      <c r="A83" s="9" t="s">
        <v>84</v>
      </c>
      <c r="B83" s="4">
        <v>389</v>
      </c>
      <c r="C83" s="24">
        <v>431</v>
      </c>
    </row>
    <row r="84" spans="1:3">
      <c r="A84" s="9" t="s">
        <v>85</v>
      </c>
      <c r="B84" s="4">
        <v>210</v>
      </c>
      <c r="C84" s="24">
        <v>259</v>
      </c>
    </row>
    <row r="85" spans="1:3">
      <c r="A85" s="9" t="s">
        <v>86</v>
      </c>
      <c r="B85" s="4">
        <v>51</v>
      </c>
      <c r="C85" s="24"/>
    </row>
    <row r="86" spans="1:3">
      <c r="A86" s="9" t="s">
        <v>87</v>
      </c>
      <c r="B86" s="4">
        <v>84</v>
      </c>
      <c r="C86" s="24">
        <v>18</v>
      </c>
    </row>
    <row r="87" spans="1:3">
      <c r="A87" s="9" t="s">
        <v>88</v>
      </c>
      <c r="B87" s="4">
        <v>991</v>
      </c>
      <c r="C87" s="24">
        <v>755</v>
      </c>
    </row>
    <row r="88" spans="1:3">
      <c r="A88" s="9" t="s">
        <v>89</v>
      </c>
      <c r="B88" s="4">
        <v>1063</v>
      </c>
      <c r="C88" s="24">
        <v>2059</v>
      </c>
    </row>
    <row r="89" spans="1:3">
      <c r="A89" s="9" t="s">
        <v>90</v>
      </c>
      <c r="B89" s="4">
        <v>98</v>
      </c>
      <c r="C89" s="24">
        <v>225</v>
      </c>
    </row>
    <row r="90" spans="1:3">
      <c r="A90" s="9" t="s">
        <v>91</v>
      </c>
      <c r="B90" s="4">
        <v>145</v>
      </c>
      <c r="C90" s="24">
        <v>159</v>
      </c>
    </row>
    <row r="91" spans="1:3">
      <c r="A91" s="9" t="s">
        <v>92</v>
      </c>
      <c r="B91" s="4">
        <v>145</v>
      </c>
      <c r="C91" s="24">
        <v>159</v>
      </c>
    </row>
    <row r="92" spans="1:3">
      <c r="A92" s="9" t="s">
        <v>93</v>
      </c>
      <c r="B92" s="4">
        <v>6</v>
      </c>
      <c r="C92" s="24">
        <v>7</v>
      </c>
    </row>
    <row r="93" spans="1:3">
      <c r="A93" s="9" t="s">
        <v>94</v>
      </c>
      <c r="B93" s="4">
        <v>2838</v>
      </c>
      <c r="C93" s="24">
        <v>2146</v>
      </c>
    </row>
    <row r="94" spans="1:3">
      <c r="A94" s="9" t="s">
        <v>95</v>
      </c>
      <c r="B94" s="4">
        <v>410</v>
      </c>
      <c r="C94" s="24">
        <v>576</v>
      </c>
    </row>
    <row r="95" spans="1:3">
      <c r="A95" s="9" t="s">
        <v>96</v>
      </c>
      <c r="B95" s="4">
        <v>613</v>
      </c>
      <c r="C95" s="24">
        <v>1592</v>
      </c>
    </row>
    <row r="96" spans="1:3">
      <c r="A96" s="9" t="s">
        <v>97</v>
      </c>
      <c r="B96" s="4">
        <v>321</v>
      </c>
      <c r="C96" s="24">
        <v>48</v>
      </c>
    </row>
    <row r="97" spans="1:3">
      <c r="A97" s="9" t="s">
        <v>98</v>
      </c>
      <c r="B97" s="4">
        <v>89</v>
      </c>
      <c r="C97" s="24">
        <v>39</v>
      </c>
    </row>
    <row r="98" spans="1:3">
      <c r="A98" s="9" t="s">
        <v>99</v>
      </c>
      <c r="B98" s="4">
        <v>2166</v>
      </c>
      <c r="C98" s="24">
        <v>2427</v>
      </c>
    </row>
    <row r="99" spans="1:3">
      <c r="A99" s="9" t="s">
        <v>100</v>
      </c>
      <c r="B99" s="4">
        <v>189</v>
      </c>
      <c r="C99" s="24">
        <v>2</v>
      </c>
    </row>
    <row r="100" spans="1:3">
      <c r="A100" s="9" t="s">
        <v>101</v>
      </c>
      <c r="B100" s="4">
        <v>361</v>
      </c>
      <c r="C100" s="24">
        <v>163</v>
      </c>
    </row>
    <row r="101" spans="1:3">
      <c r="A101" s="9" t="s">
        <v>102</v>
      </c>
      <c r="B101" s="4">
        <v>334</v>
      </c>
      <c r="C101" s="24">
        <v>105</v>
      </c>
    </row>
    <row r="102" spans="1:3">
      <c r="A102" s="9" t="s">
        <v>103</v>
      </c>
      <c r="B102" s="4">
        <v>459</v>
      </c>
      <c r="C102" s="24">
        <v>895</v>
      </c>
    </row>
    <row r="103" spans="1:3">
      <c r="A103" s="9" t="s">
        <v>104</v>
      </c>
      <c r="B103" s="4">
        <v>118</v>
      </c>
      <c r="C103" s="24">
        <v>7</v>
      </c>
    </row>
    <row r="104" spans="1:3">
      <c r="A104" s="11" t="s">
        <v>105</v>
      </c>
      <c r="B104" s="25">
        <v>31</v>
      </c>
      <c r="C104" s="27">
        <v>55</v>
      </c>
    </row>
    <row r="106" spans="1:3">
      <c r="A106" s="53" t="s">
        <v>393</v>
      </c>
      <c r="B106" s="54">
        <f>MEDIAN(B4:B104)</f>
        <v>226</v>
      </c>
      <c r="C106" s="54">
        <f>MEDIAN(C4:C104)</f>
        <v>230</v>
      </c>
    </row>
    <row r="107" spans="1:3">
      <c r="A107" s="53" t="s">
        <v>392</v>
      </c>
      <c r="B107" s="54">
        <f>AVERAGE(B4:B104)</f>
        <v>509.97</v>
      </c>
      <c r="C107" s="54">
        <f>AVERAGE(C4:C104)</f>
        <v>444.67021276595744</v>
      </c>
    </row>
    <row r="108" spans="1:3">
      <c r="A108" s="53" t="s">
        <v>409</v>
      </c>
      <c r="B108" s="54">
        <f>SUM(B4:B104)</f>
        <v>50997</v>
      </c>
      <c r="C108" s="54">
        <f>SUM(C4:C104)</f>
        <v>41799</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08"/>
  <sheetViews>
    <sheetView workbookViewId="0">
      <selection activeCell="I1" sqref="I1:J1048576"/>
    </sheetView>
  </sheetViews>
  <sheetFormatPr defaultColWidth="8.7109375" defaultRowHeight="15"/>
  <cols>
    <col min="1" max="1" width="41.140625" style="3" customWidth="1"/>
    <col min="2" max="2" width="19.85546875" style="3" customWidth="1"/>
    <col min="3" max="3" width="20.7109375" style="3" customWidth="1"/>
    <col min="4" max="4" width="17.28515625" style="3" customWidth="1"/>
    <col min="5" max="5" width="22.42578125" style="3" customWidth="1"/>
    <col min="6" max="6" width="24.42578125" style="3" customWidth="1"/>
    <col min="7" max="8" width="8.7109375" style="3" customWidth="1"/>
    <col min="9" max="16384" width="8.7109375" style="3"/>
  </cols>
  <sheetData>
    <row r="1" spans="1:6" ht="18">
      <c r="A1" s="52" t="s">
        <v>561</v>
      </c>
      <c r="B1" s="6"/>
      <c r="C1" s="6"/>
      <c r="D1" s="6"/>
      <c r="E1" s="6"/>
      <c r="F1" s="6"/>
    </row>
    <row r="2" spans="1:6" ht="15.75">
      <c r="A2" s="6"/>
      <c r="B2" s="6"/>
      <c r="C2" s="6"/>
      <c r="D2" s="6"/>
      <c r="E2" s="6"/>
      <c r="F2" s="6"/>
    </row>
    <row r="3" spans="1:6" ht="32.450000000000003" customHeight="1">
      <c r="A3" s="76" t="s">
        <v>1</v>
      </c>
      <c r="B3" s="77" t="s">
        <v>562</v>
      </c>
      <c r="C3" s="77" t="s">
        <v>563</v>
      </c>
      <c r="D3" s="77" t="s">
        <v>564</v>
      </c>
      <c r="E3" s="77" t="s">
        <v>367</v>
      </c>
      <c r="F3" s="78" t="s">
        <v>565</v>
      </c>
    </row>
    <row r="4" spans="1:6">
      <c r="A4" s="9" t="s">
        <v>5</v>
      </c>
      <c r="B4" s="4">
        <v>241944</v>
      </c>
      <c r="C4" s="4">
        <v>117375</v>
      </c>
      <c r="D4" s="4"/>
      <c r="E4" s="4">
        <v>359319</v>
      </c>
      <c r="F4" s="124" t="s">
        <v>294</v>
      </c>
    </row>
    <row r="5" spans="1:6">
      <c r="A5" s="9" t="s">
        <v>6</v>
      </c>
      <c r="B5" s="4">
        <v>112300</v>
      </c>
      <c r="C5" s="4"/>
      <c r="D5" s="4"/>
      <c r="E5" s="4">
        <v>112300</v>
      </c>
      <c r="F5" s="124" t="s">
        <v>294</v>
      </c>
    </row>
    <row r="6" spans="1:6">
      <c r="A6" s="9" t="s">
        <v>7</v>
      </c>
      <c r="B6" s="4">
        <v>346923</v>
      </c>
      <c r="C6" s="4">
        <v>47629</v>
      </c>
      <c r="D6" s="4"/>
      <c r="E6" s="4">
        <v>394552</v>
      </c>
      <c r="F6" s="124" t="s">
        <v>294</v>
      </c>
    </row>
    <row r="7" spans="1:6">
      <c r="A7" s="9" t="s">
        <v>8</v>
      </c>
      <c r="B7" s="4">
        <v>292506</v>
      </c>
      <c r="C7" s="4">
        <v>129736</v>
      </c>
      <c r="D7" s="4"/>
      <c r="E7" s="4">
        <v>422242</v>
      </c>
      <c r="F7" s="124" t="s">
        <v>294</v>
      </c>
    </row>
    <row r="8" spans="1:6">
      <c r="A8" s="9" t="s">
        <v>9</v>
      </c>
      <c r="B8" s="4"/>
      <c r="C8" s="4"/>
      <c r="D8" s="4"/>
      <c r="E8" s="4"/>
      <c r="F8" s="124" t="s">
        <v>295</v>
      </c>
    </row>
    <row r="9" spans="1:6">
      <c r="A9" s="9" t="s">
        <v>10</v>
      </c>
      <c r="B9" s="4">
        <v>524121</v>
      </c>
      <c r="C9" s="4">
        <v>378700</v>
      </c>
      <c r="D9" s="4"/>
      <c r="E9" s="4">
        <v>902821</v>
      </c>
      <c r="F9" s="124" t="s">
        <v>294</v>
      </c>
    </row>
    <row r="10" spans="1:6">
      <c r="A10" s="9" t="s">
        <v>11</v>
      </c>
      <c r="B10" s="4">
        <v>164799</v>
      </c>
      <c r="C10" s="4"/>
      <c r="D10" s="4"/>
      <c r="E10" s="4">
        <v>164799</v>
      </c>
      <c r="F10" s="124" t="s">
        <v>294</v>
      </c>
    </row>
    <row r="11" spans="1:6">
      <c r="A11" s="9" t="s">
        <v>12</v>
      </c>
      <c r="B11" s="4">
        <v>83507</v>
      </c>
      <c r="C11" s="4">
        <v>124202</v>
      </c>
      <c r="D11" s="4"/>
      <c r="E11" s="4">
        <v>207709</v>
      </c>
      <c r="F11" s="124" t="s">
        <v>294</v>
      </c>
    </row>
    <row r="12" spans="1:6">
      <c r="A12" s="9" t="s">
        <v>13</v>
      </c>
      <c r="B12" s="4">
        <v>6559</v>
      </c>
      <c r="C12" s="4">
        <v>22705</v>
      </c>
      <c r="D12" s="4"/>
      <c r="E12" s="4">
        <v>29264</v>
      </c>
      <c r="F12" s="124" t="s">
        <v>294</v>
      </c>
    </row>
    <row r="13" spans="1:6">
      <c r="A13" s="9" t="s">
        <v>14</v>
      </c>
      <c r="B13" s="4">
        <v>49321</v>
      </c>
      <c r="C13" s="4">
        <v>28821</v>
      </c>
      <c r="D13" s="4"/>
      <c r="E13" s="4">
        <v>78142</v>
      </c>
      <c r="F13" s="124" t="s">
        <v>294</v>
      </c>
    </row>
    <row r="14" spans="1:6">
      <c r="A14" s="9" t="s">
        <v>15</v>
      </c>
      <c r="B14" s="4">
        <v>637966</v>
      </c>
      <c r="C14" s="4">
        <v>791227</v>
      </c>
      <c r="D14" s="4"/>
      <c r="E14" s="4">
        <v>1429193</v>
      </c>
      <c r="F14" s="124" t="s">
        <v>294</v>
      </c>
    </row>
    <row r="15" spans="1:6">
      <c r="A15" s="9" t="s">
        <v>16</v>
      </c>
      <c r="B15" s="4">
        <v>99735</v>
      </c>
      <c r="C15" s="4">
        <v>350799</v>
      </c>
      <c r="D15" s="4"/>
      <c r="E15" s="4">
        <v>450534</v>
      </c>
      <c r="F15" s="124" t="s">
        <v>294</v>
      </c>
    </row>
    <row r="16" spans="1:6">
      <c r="A16" s="9" t="s">
        <v>17</v>
      </c>
      <c r="B16" s="4">
        <v>197421</v>
      </c>
      <c r="C16" s="4">
        <v>24215</v>
      </c>
      <c r="D16" s="4"/>
      <c r="E16" s="4">
        <v>221636</v>
      </c>
      <c r="F16" s="124" t="s">
        <v>294</v>
      </c>
    </row>
    <row r="17" spans="1:6">
      <c r="A17" s="9" t="s">
        <v>18</v>
      </c>
      <c r="B17" s="4">
        <v>28151</v>
      </c>
      <c r="C17" s="4"/>
      <c r="D17" s="4"/>
      <c r="E17" s="4">
        <v>28151</v>
      </c>
      <c r="F17" s="124" t="s">
        <v>294</v>
      </c>
    </row>
    <row r="18" spans="1:6">
      <c r="A18" s="9" t="s">
        <v>19</v>
      </c>
      <c r="B18" s="4">
        <v>118085</v>
      </c>
      <c r="C18" s="4"/>
      <c r="D18" s="4"/>
      <c r="E18" s="4">
        <v>118085</v>
      </c>
      <c r="F18" s="124" t="s">
        <v>294</v>
      </c>
    </row>
    <row r="19" spans="1:6">
      <c r="A19" s="9" t="s">
        <v>20</v>
      </c>
      <c r="B19" s="4">
        <v>703669</v>
      </c>
      <c r="C19" s="4"/>
      <c r="D19" s="4"/>
      <c r="E19" s="4">
        <v>703669</v>
      </c>
      <c r="F19" s="124" t="s">
        <v>294</v>
      </c>
    </row>
    <row r="20" spans="1:6">
      <c r="A20" s="9" t="s">
        <v>21</v>
      </c>
      <c r="B20" s="4">
        <v>235201</v>
      </c>
      <c r="C20" s="4">
        <v>120688</v>
      </c>
      <c r="D20" s="4"/>
      <c r="E20" s="4">
        <v>355889</v>
      </c>
      <c r="F20" s="124" t="s">
        <v>294</v>
      </c>
    </row>
    <row r="21" spans="1:6">
      <c r="A21" s="9" t="s">
        <v>22</v>
      </c>
      <c r="B21" s="4">
        <v>269683</v>
      </c>
      <c r="C21" s="4">
        <v>331994</v>
      </c>
      <c r="D21" s="4"/>
      <c r="E21" s="4">
        <v>601677</v>
      </c>
      <c r="F21" s="124" t="s">
        <v>294</v>
      </c>
    </row>
    <row r="22" spans="1:6">
      <c r="A22" s="9" t="s">
        <v>23</v>
      </c>
      <c r="B22" s="4"/>
      <c r="C22" s="4">
        <v>331943</v>
      </c>
      <c r="D22" s="4"/>
      <c r="E22" s="4">
        <v>331943</v>
      </c>
      <c r="F22" s="124" t="s">
        <v>294</v>
      </c>
    </row>
    <row r="23" spans="1:6">
      <c r="A23" s="9" t="s">
        <v>24</v>
      </c>
      <c r="B23" s="4">
        <v>459061</v>
      </c>
      <c r="C23" s="4">
        <v>220622</v>
      </c>
      <c r="D23" s="4"/>
      <c r="E23" s="4">
        <v>679683</v>
      </c>
      <c r="F23" s="124" t="s">
        <v>294</v>
      </c>
    </row>
    <row r="24" spans="1:6">
      <c r="A24" s="9" t="s">
        <v>25</v>
      </c>
      <c r="B24" s="4">
        <v>42406</v>
      </c>
      <c r="C24" s="4">
        <v>21710</v>
      </c>
      <c r="D24" s="4"/>
      <c r="E24" s="4">
        <v>64116</v>
      </c>
      <c r="F24" s="124" t="s">
        <v>294</v>
      </c>
    </row>
    <row r="25" spans="1:6">
      <c r="A25" s="9" t="s">
        <v>26</v>
      </c>
      <c r="B25" s="4">
        <v>116080</v>
      </c>
      <c r="C25" s="4">
        <v>225802</v>
      </c>
      <c r="D25" s="4"/>
      <c r="E25" s="4">
        <v>341882</v>
      </c>
      <c r="F25" s="124" t="s">
        <v>294</v>
      </c>
    </row>
    <row r="26" spans="1:6">
      <c r="A26" s="9" t="s">
        <v>27</v>
      </c>
      <c r="B26" s="4">
        <v>149688</v>
      </c>
      <c r="C26" s="4">
        <v>85233</v>
      </c>
      <c r="D26" s="4"/>
      <c r="E26" s="4">
        <v>234921</v>
      </c>
      <c r="F26" s="124" t="s">
        <v>294</v>
      </c>
    </row>
    <row r="27" spans="1:6">
      <c r="A27" s="9" t="s">
        <v>28</v>
      </c>
      <c r="B27" s="4">
        <v>123810</v>
      </c>
      <c r="C27" s="4">
        <v>71083</v>
      </c>
      <c r="D27" s="4"/>
      <c r="E27" s="4">
        <v>194893</v>
      </c>
      <c r="F27" s="124" t="s">
        <v>294</v>
      </c>
    </row>
    <row r="28" spans="1:6">
      <c r="A28" s="9" t="s">
        <v>29</v>
      </c>
      <c r="B28" s="4">
        <v>162797</v>
      </c>
      <c r="C28" s="4">
        <v>216155</v>
      </c>
      <c r="D28" s="4">
        <v>6286</v>
      </c>
      <c r="E28" s="4">
        <v>385238</v>
      </c>
      <c r="F28" s="124" t="s">
        <v>294</v>
      </c>
    </row>
    <row r="29" spans="1:6">
      <c r="A29" s="9" t="s">
        <v>30</v>
      </c>
      <c r="B29" s="4">
        <v>31909</v>
      </c>
      <c r="C29" s="4">
        <v>470</v>
      </c>
      <c r="D29" s="4"/>
      <c r="E29" s="4">
        <v>32379</v>
      </c>
      <c r="F29" s="124" t="s">
        <v>294</v>
      </c>
    </row>
    <row r="30" spans="1:6">
      <c r="A30" s="9" t="s">
        <v>31</v>
      </c>
      <c r="B30" s="4">
        <v>175991</v>
      </c>
      <c r="C30" s="4">
        <v>135259</v>
      </c>
      <c r="D30" s="4"/>
      <c r="E30" s="4">
        <v>311250</v>
      </c>
      <c r="F30" s="124" t="s">
        <v>294</v>
      </c>
    </row>
    <row r="31" spans="1:6">
      <c r="A31" s="9" t="s">
        <v>32</v>
      </c>
      <c r="B31" s="4">
        <v>49229</v>
      </c>
      <c r="C31" s="4">
        <v>123589</v>
      </c>
      <c r="D31" s="4"/>
      <c r="E31" s="4">
        <v>172818</v>
      </c>
      <c r="F31" s="124" t="s">
        <v>294</v>
      </c>
    </row>
    <row r="32" spans="1:6">
      <c r="A32" s="9" t="s">
        <v>33</v>
      </c>
      <c r="B32" s="4">
        <v>320194</v>
      </c>
      <c r="C32" s="4">
        <v>456486</v>
      </c>
      <c r="D32" s="4"/>
      <c r="E32" s="4">
        <v>776680</v>
      </c>
      <c r="F32" s="124" t="s">
        <v>294</v>
      </c>
    </row>
    <row r="33" spans="1:6">
      <c r="A33" s="9" t="s">
        <v>34</v>
      </c>
      <c r="B33" s="4">
        <v>49275</v>
      </c>
      <c r="C33" s="4"/>
      <c r="D33" s="4"/>
      <c r="E33" s="4">
        <v>49275</v>
      </c>
      <c r="F33" s="124" t="s">
        <v>294</v>
      </c>
    </row>
    <row r="34" spans="1:6">
      <c r="A34" s="9" t="s">
        <v>35</v>
      </c>
      <c r="B34" s="4">
        <v>101648</v>
      </c>
      <c r="C34" s="4">
        <v>545823</v>
      </c>
      <c r="D34" s="4">
        <v>4580</v>
      </c>
      <c r="E34" s="4">
        <v>652051</v>
      </c>
      <c r="F34" s="124" t="s">
        <v>294</v>
      </c>
    </row>
    <row r="35" spans="1:6">
      <c r="A35" s="9" t="s">
        <v>36</v>
      </c>
      <c r="B35" s="4">
        <v>112143</v>
      </c>
      <c r="C35" s="4"/>
      <c r="D35" s="4"/>
      <c r="E35" s="4">
        <v>112143</v>
      </c>
      <c r="F35" s="124" t="s">
        <v>294</v>
      </c>
    </row>
    <row r="36" spans="1:6">
      <c r="A36" s="9" t="s">
        <v>37</v>
      </c>
      <c r="B36" s="4">
        <v>112725</v>
      </c>
      <c r="C36" s="4">
        <v>39149</v>
      </c>
      <c r="D36" s="4"/>
      <c r="E36" s="4">
        <v>151874</v>
      </c>
      <c r="F36" s="124" t="s">
        <v>294</v>
      </c>
    </row>
    <row r="37" spans="1:6">
      <c r="A37" s="9" t="s">
        <v>38</v>
      </c>
      <c r="B37" s="4">
        <v>6432</v>
      </c>
      <c r="C37" s="4"/>
      <c r="D37" s="4"/>
      <c r="E37" s="4">
        <v>6432</v>
      </c>
      <c r="F37" s="124" t="s">
        <v>294</v>
      </c>
    </row>
    <row r="38" spans="1:6">
      <c r="A38" s="9" t="s">
        <v>39</v>
      </c>
      <c r="B38" s="4">
        <v>69052</v>
      </c>
      <c r="C38" s="4">
        <v>598</v>
      </c>
      <c r="D38" s="4"/>
      <c r="E38" s="4">
        <v>69650</v>
      </c>
      <c r="F38" s="124" t="s">
        <v>294</v>
      </c>
    </row>
    <row r="39" spans="1:6">
      <c r="A39" s="9" t="s">
        <v>40</v>
      </c>
      <c r="B39" s="4">
        <v>18446</v>
      </c>
      <c r="C39" s="4"/>
      <c r="D39" s="4"/>
      <c r="E39" s="4">
        <v>18446</v>
      </c>
      <c r="F39" s="124" t="s">
        <v>294</v>
      </c>
    </row>
    <row r="40" spans="1:6">
      <c r="A40" s="9" t="s">
        <v>41</v>
      </c>
      <c r="B40" s="4">
        <v>142494</v>
      </c>
      <c r="C40" s="4">
        <v>53958</v>
      </c>
      <c r="D40" s="4"/>
      <c r="E40" s="4">
        <v>196452</v>
      </c>
      <c r="F40" s="124" t="s">
        <v>294</v>
      </c>
    </row>
    <row r="41" spans="1:6">
      <c r="A41" s="9" t="s">
        <v>42</v>
      </c>
      <c r="B41" s="4">
        <v>600074</v>
      </c>
      <c r="C41" s="4">
        <v>473331</v>
      </c>
      <c r="D41" s="4"/>
      <c r="E41" s="4">
        <v>1073405</v>
      </c>
      <c r="F41" s="124" t="s">
        <v>294</v>
      </c>
    </row>
    <row r="42" spans="1:6">
      <c r="A42" s="9" t="s">
        <v>43</v>
      </c>
      <c r="B42" s="4">
        <v>279669</v>
      </c>
      <c r="C42" s="4">
        <v>199262</v>
      </c>
      <c r="D42" s="4"/>
      <c r="E42" s="4">
        <v>478931</v>
      </c>
      <c r="F42" s="124" t="s">
        <v>294</v>
      </c>
    </row>
    <row r="43" spans="1:6">
      <c r="A43" s="9" t="s">
        <v>44</v>
      </c>
      <c r="B43" s="4">
        <v>452049</v>
      </c>
      <c r="C43" s="4">
        <v>450765</v>
      </c>
      <c r="D43" s="4"/>
      <c r="E43" s="4">
        <v>902814</v>
      </c>
      <c r="F43" s="124" t="s">
        <v>294</v>
      </c>
    </row>
    <row r="44" spans="1:6">
      <c r="A44" s="9" t="s">
        <v>45</v>
      </c>
      <c r="B44" s="4">
        <v>466731</v>
      </c>
      <c r="C44" s="4">
        <v>83642</v>
      </c>
      <c r="D44" s="4"/>
      <c r="E44" s="4">
        <v>550373</v>
      </c>
      <c r="F44" s="124" t="s">
        <v>294</v>
      </c>
    </row>
    <row r="45" spans="1:6">
      <c r="A45" s="9" t="s">
        <v>46</v>
      </c>
      <c r="B45" s="4">
        <v>80834</v>
      </c>
      <c r="C45" s="4"/>
      <c r="D45" s="4"/>
      <c r="E45" s="4">
        <v>80834</v>
      </c>
      <c r="F45" s="124" t="s">
        <v>294</v>
      </c>
    </row>
    <row r="46" spans="1:6">
      <c r="A46" s="9" t="s">
        <v>47</v>
      </c>
      <c r="B46" s="4">
        <v>94469</v>
      </c>
      <c r="C46" s="4">
        <v>37970</v>
      </c>
      <c r="D46" s="4">
        <v>2655</v>
      </c>
      <c r="E46" s="4">
        <v>135094</v>
      </c>
      <c r="F46" s="124" t="s">
        <v>294</v>
      </c>
    </row>
    <row r="47" spans="1:6">
      <c r="A47" s="9" t="s">
        <v>48</v>
      </c>
      <c r="B47" s="4">
        <v>115621</v>
      </c>
      <c r="C47" s="4">
        <v>1740</v>
      </c>
      <c r="D47" s="4"/>
      <c r="E47" s="4">
        <v>117361</v>
      </c>
      <c r="F47" s="124" t="s">
        <v>294</v>
      </c>
    </row>
    <row r="48" spans="1:6">
      <c r="A48" s="9" t="s">
        <v>49</v>
      </c>
      <c r="B48" s="4">
        <v>315386</v>
      </c>
      <c r="C48" s="4">
        <v>100285</v>
      </c>
      <c r="D48" s="4"/>
      <c r="E48" s="4">
        <v>415671</v>
      </c>
      <c r="F48" s="124" t="s">
        <v>294</v>
      </c>
    </row>
    <row r="49" spans="1:6">
      <c r="A49" s="9" t="s">
        <v>50</v>
      </c>
      <c r="B49" s="4">
        <v>238103</v>
      </c>
      <c r="C49" s="4">
        <v>295003</v>
      </c>
      <c r="D49" s="4"/>
      <c r="E49" s="4">
        <v>533106</v>
      </c>
      <c r="F49" s="124" t="s">
        <v>294</v>
      </c>
    </row>
    <row r="50" spans="1:6">
      <c r="A50" s="9" t="s">
        <v>51</v>
      </c>
      <c r="B50" s="4">
        <v>5725</v>
      </c>
      <c r="C50" s="4">
        <v>1225</v>
      </c>
      <c r="D50" s="4"/>
      <c r="E50" s="4">
        <v>6950</v>
      </c>
      <c r="F50" s="124" t="s">
        <v>295</v>
      </c>
    </row>
    <row r="51" spans="1:6">
      <c r="A51" s="9" t="s">
        <v>52</v>
      </c>
      <c r="B51" s="4"/>
      <c r="C51" s="4">
        <v>704176</v>
      </c>
      <c r="D51" s="4">
        <v>5642</v>
      </c>
      <c r="E51" s="4">
        <v>709818</v>
      </c>
      <c r="F51" s="124" t="s">
        <v>294</v>
      </c>
    </row>
    <row r="52" spans="1:6">
      <c r="A52" s="9" t="s">
        <v>53</v>
      </c>
      <c r="B52" s="4">
        <v>439354</v>
      </c>
      <c r="C52" s="4">
        <v>13533</v>
      </c>
      <c r="D52" s="4"/>
      <c r="E52" s="4">
        <v>452887</v>
      </c>
      <c r="F52" s="124" t="s">
        <v>294</v>
      </c>
    </row>
    <row r="53" spans="1:6">
      <c r="A53" s="9" t="s">
        <v>54</v>
      </c>
      <c r="B53" s="4">
        <v>58184</v>
      </c>
      <c r="C53" s="4">
        <v>550</v>
      </c>
      <c r="D53" s="4"/>
      <c r="E53" s="4">
        <v>58734</v>
      </c>
      <c r="F53" s="124" t="s">
        <v>294</v>
      </c>
    </row>
    <row r="54" spans="1:6">
      <c r="A54" s="9" t="s">
        <v>55</v>
      </c>
      <c r="B54" s="4">
        <v>152630</v>
      </c>
      <c r="C54" s="4">
        <v>139308</v>
      </c>
      <c r="D54" s="4"/>
      <c r="E54" s="4">
        <v>291938</v>
      </c>
      <c r="F54" s="124" t="s">
        <v>294</v>
      </c>
    </row>
    <row r="55" spans="1:6">
      <c r="A55" s="9" t="s">
        <v>56</v>
      </c>
      <c r="B55" s="4">
        <v>98249</v>
      </c>
      <c r="C55" s="4"/>
      <c r="D55" s="4"/>
      <c r="E55" s="4">
        <v>98249</v>
      </c>
      <c r="F55" s="124" t="s">
        <v>294</v>
      </c>
    </row>
    <row r="56" spans="1:6">
      <c r="A56" s="9" t="s">
        <v>57</v>
      </c>
      <c r="B56" s="4">
        <v>376672</v>
      </c>
      <c r="C56" s="4">
        <v>250595</v>
      </c>
      <c r="D56" s="4"/>
      <c r="E56" s="4">
        <v>627267</v>
      </c>
      <c r="F56" s="124" t="s">
        <v>294</v>
      </c>
    </row>
    <row r="57" spans="1:6">
      <c r="A57" s="9" t="s">
        <v>58</v>
      </c>
      <c r="B57" s="4">
        <v>134412</v>
      </c>
      <c r="C57" s="4">
        <v>153078</v>
      </c>
      <c r="D57" s="4"/>
      <c r="E57" s="4">
        <v>287490</v>
      </c>
      <c r="F57" s="124" t="s">
        <v>294</v>
      </c>
    </row>
    <row r="58" spans="1:6">
      <c r="A58" s="9" t="s">
        <v>59</v>
      </c>
      <c r="B58" s="4">
        <v>51999</v>
      </c>
      <c r="C58" s="4">
        <v>222275</v>
      </c>
      <c r="D58" s="4"/>
      <c r="E58" s="4">
        <v>274274</v>
      </c>
      <c r="F58" s="124" t="s">
        <v>294</v>
      </c>
    </row>
    <row r="59" spans="1:6">
      <c r="A59" s="9" t="s">
        <v>60</v>
      </c>
      <c r="B59" s="4">
        <v>415944</v>
      </c>
      <c r="C59" s="4">
        <v>1271</v>
      </c>
      <c r="D59" s="4"/>
      <c r="E59" s="4">
        <v>417215</v>
      </c>
      <c r="F59" s="124" t="s">
        <v>294</v>
      </c>
    </row>
    <row r="60" spans="1:6">
      <c r="A60" s="9" t="s">
        <v>61</v>
      </c>
      <c r="B60" s="4">
        <v>140263</v>
      </c>
      <c r="C60" s="4">
        <v>133723</v>
      </c>
      <c r="D60" s="4"/>
      <c r="E60" s="4">
        <v>273986</v>
      </c>
      <c r="F60" s="124" t="s">
        <v>294</v>
      </c>
    </row>
    <row r="61" spans="1:6">
      <c r="A61" s="9" t="s">
        <v>62</v>
      </c>
      <c r="B61" s="4">
        <v>158211</v>
      </c>
      <c r="C61" s="4">
        <v>121183</v>
      </c>
      <c r="D61" s="4"/>
      <c r="E61" s="4">
        <v>279394</v>
      </c>
      <c r="F61" s="124" t="s">
        <v>294</v>
      </c>
    </row>
    <row r="62" spans="1:6">
      <c r="A62" s="9" t="s">
        <v>63</v>
      </c>
      <c r="B62" s="4">
        <v>112960</v>
      </c>
      <c r="C62" s="4">
        <v>11393</v>
      </c>
      <c r="D62" s="4"/>
      <c r="E62" s="4">
        <v>124353</v>
      </c>
      <c r="F62" s="124" t="s">
        <v>294</v>
      </c>
    </row>
    <row r="63" spans="1:6">
      <c r="A63" s="9" t="s">
        <v>64</v>
      </c>
      <c r="B63" s="4">
        <v>67543</v>
      </c>
      <c r="C63" s="4">
        <v>2500</v>
      </c>
      <c r="D63" s="4">
        <v>7976</v>
      </c>
      <c r="E63" s="4">
        <v>78019</v>
      </c>
      <c r="F63" s="124" t="s">
        <v>294</v>
      </c>
    </row>
    <row r="64" spans="1:6">
      <c r="A64" s="9" t="s">
        <v>65</v>
      </c>
      <c r="B64" s="4">
        <v>239180</v>
      </c>
      <c r="C64" s="4"/>
      <c r="D64" s="4"/>
      <c r="E64" s="4">
        <v>239180</v>
      </c>
      <c r="F64" s="124" t="s">
        <v>294</v>
      </c>
    </row>
    <row r="65" spans="1:6">
      <c r="A65" s="9" t="s">
        <v>66</v>
      </c>
      <c r="B65" s="4"/>
      <c r="C65" s="4">
        <v>93421</v>
      </c>
      <c r="D65" s="4"/>
      <c r="E65" s="4">
        <v>93421</v>
      </c>
      <c r="F65" s="124" t="s">
        <v>294</v>
      </c>
    </row>
    <row r="66" spans="1:6">
      <c r="A66" s="9" t="s">
        <v>67</v>
      </c>
      <c r="B66" s="4">
        <v>348750</v>
      </c>
      <c r="C66" s="4">
        <v>717503</v>
      </c>
      <c r="D66" s="4">
        <v>11950</v>
      </c>
      <c r="E66" s="4">
        <v>1078203</v>
      </c>
      <c r="F66" s="124" t="s">
        <v>294</v>
      </c>
    </row>
    <row r="67" spans="1:6">
      <c r="A67" s="9" t="s">
        <v>68</v>
      </c>
      <c r="B67" s="4">
        <v>483325</v>
      </c>
      <c r="C67" s="4"/>
      <c r="D67" s="4"/>
      <c r="E67" s="4">
        <v>483325</v>
      </c>
      <c r="F67" s="124" t="s">
        <v>294</v>
      </c>
    </row>
    <row r="68" spans="1:6">
      <c r="A68" s="9" t="s">
        <v>69</v>
      </c>
      <c r="B68" s="4">
        <v>19474</v>
      </c>
      <c r="C68" s="4">
        <v>43981</v>
      </c>
      <c r="D68" s="4"/>
      <c r="E68" s="4">
        <v>63455</v>
      </c>
      <c r="F68" s="124" t="s">
        <v>294</v>
      </c>
    </row>
    <row r="69" spans="1:6">
      <c r="A69" s="9" t="s">
        <v>70</v>
      </c>
      <c r="B69" s="4">
        <v>22534</v>
      </c>
      <c r="C69" s="4"/>
      <c r="D69" s="4"/>
      <c r="E69" s="4">
        <v>22534</v>
      </c>
      <c r="F69" s="124" t="s">
        <v>294</v>
      </c>
    </row>
    <row r="70" spans="1:6">
      <c r="A70" s="9" t="s">
        <v>71</v>
      </c>
      <c r="B70" s="4">
        <v>61023</v>
      </c>
      <c r="C70" s="4">
        <v>4370</v>
      </c>
      <c r="D70" s="4"/>
      <c r="E70" s="4">
        <v>65393</v>
      </c>
      <c r="F70" s="124" t="s">
        <v>294</v>
      </c>
    </row>
    <row r="71" spans="1:6">
      <c r="A71" s="9" t="s">
        <v>72</v>
      </c>
      <c r="B71" s="4">
        <v>461006</v>
      </c>
      <c r="C71" s="4">
        <v>242691</v>
      </c>
      <c r="D71" s="4"/>
      <c r="E71" s="4">
        <v>703697</v>
      </c>
      <c r="F71" s="124" t="s">
        <v>294</v>
      </c>
    </row>
    <row r="72" spans="1:6">
      <c r="A72" s="9" t="s">
        <v>73</v>
      </c>
      <c r="B72" s="4">
        <v>383723</v>
      </c>
      <c r="C72" s="4">
        <v>181384</v>
      </c>
      <c r="D72" s="4"/>
      <c r="E72" s="4">
        <v>565107</v>
      </c>
      <c r="F72" s="124" t="s">
        <v>294</v>
      </c>
    </row>
    <row r="73" spans="1:6">
      <c r="A73" s="9" t="s">
        <v>74</v>
      </c>
      <c r="B73" s="4">
        <v>222574</v>
      </c>
      <c r="C73" s="4">
        <v>62400</v>
      </c>
      <c r="D73" s="4"/>
      <c r="E73" s="4">
        <v>284974</v>
      </c>
      <c r="F73" s="124" t="s">
        <v>294</v>
      </c>
    </row>
    <row r="74" spans="1:6">
      <c r="A74" s="9" t="s">
        <v>75</v>
      </c>
      <c r="B74" s="4">
        <v>320238</v>
      </c>
      <c r="C74" s="4">
        <v>134854</v>
      </c>
      <c r="D74" s="4">
        <v>1600</v>
      </c>
      <c r="E74" s="4">
        <v>456692</v>
      </c>
      <c r="F74" s="124" t="s">
        <v>294</v>
      </c>
    </row>
    <row r="75" spans="1:6">
      <c r="A75" s="9" t="s">
        <v>76</v>
      </c>
      <c r="B75" s="4">
        <v>102180</v>
      </c>
      <c r="C75" s="4">
        <v>47848</v>
      </c>
      <c r="D75" s="4"/>
      <c r="E75" s="4">
        <v>150028</v>
      </c>
      <c r="F75" s="124" t="s">
        <v>294</v>
      </c>
    </row>
    <row r="76" spans="1:6">
      <c r="A76" s="9" t="s">
        <v>77</v>
      </c>
      <c r="B76" s="4">
        <v>348377</v>
      </c>
      <c r="C76" s="4">
        <v>299470</v>
      </c>
      <c r="D76" s="4"/>
      <c r="E76" s="4">
        <v>647847</v>
      </c>
      <c r="F76" s="124" t="s">
        <v>294</v>
      </c>
    </row>
    <row r="77" spans="1:6">
      <c r="A77" s="9" t="s">
        <v>78</v>
      </c>
      <c r="B77" s="4">
        <v>4332</v>
      </c>
      <c r="C77" s="4">
        <v>1221461</v>
      </c>
      <c r="D77" s="4">
        <v>23676</v>
      </c>
      <c r="E77" s="4">
        <v>1249469</v>
      </c>
      <c r="F77" s="124" t="s">
        <v>294</v>
      </c>
    </row>
    <row r="78" spans="1:6">
      <c r="A78" s="9" t="s">
        <v>79</v>
      </c>
      <c r="B78" s="4">
        <v>62099</v>
      </c>
      <c r="C78" s="4">
        <v>55233</v>
      </c>
      <c r="D78" s="4">
        <v>4992</v>
      </c>
      <c r="E78" s="4">
        <v>122324</v>
      </c>
      <c r="F78" s="124" t="s">
        <v>294</v>
      </c>
    </row>
    <row r="79" spans="1:6">
      <c r="A79" s="9" t="s">
        <v>80</v>
      </c>
      <c r="B79" s="4">
        <v>189772</v>
      </c>
      <c r="C79" s="4">
        <v>352289</v>
      </c>
      <c r="D79" s="4">
        <v>41482</v>
      </c>
      <c r="E79" s="4">
        <v>583543</v>
      </c>
      <c r="F79" s="124" t="s">
        <v>294</v>
      </c>
    </row>
    <row r="80" spans="1:6">
      <c r="A80" s="9" t="s">
        <v>81</v>
      </c>
      <c r="B80" s="4">
        <v>53233</v>
      </c>
      <c r="C80" s="4">
        <v>176877</v>
      </c>
      <c r="D80" s="4"/>
      <c r="E80" s="4">
        <v>230110</v>
      </c>
      <c r="F80" s="124" t="s">
        <v>294</v>
      </c>
    </row>
    <row r="81" spans="1:6">
      <c r="A81" s="9" t="s">
        <v>82</v>
      </c>
      <c r="B81" s="4">
        <v>319652</v>
      </c>
      <c r="C81" s="4">
        <v>655854</v>
      </c>
      <c r="D81" s="4"/>
      <c r="E81" s="4">
        <v>975506</v>
      </c>
      <c r="F81" s="124" t="s">
        <v>294</v>
      </c>
    </row>
    <row r="82" spans="1:6">
      <c r="A82" s="9" t="s">
        <v>83</v>
      </c>
      <c r="B82" s="4">
        <v>114976</v>
      </c>
      <c r="C82" s="4">
        <v>64801</v>
      </c>
      <c r="D82" s="4"/>
      <c r="E82" s="4">
        <v>179777</v>
      </c>
      <c r="F82" s="124" t="s">
        <v>294</v>
      </c>
    </row>
    <row r="83" spans="1:6">
      <c r="A83" s="9" t="s">
        <v>84</v>
      </c>
      <c r="B83" s="4">
        <v>174776</v>
      </c>
      <c r="C83" s="4">
        <v>161778</v>
      </c>
      <c r="D83" s="4">
        <v>13711</v>
      </c>
      <c r="E83" s="4">
        <v>350265</v>
      </c>
      <c r="F83" s="124" t="s">
        <v>294</v>
      </c>
    </row>
    <row r="84" spans="1:6">
      <c r="A84" s="9" t="s">
        <v>85</v>
      </c>
      <c r="B84" s="4">
        <v>98163</v>
      </c>
      <c r="C84" s="4"/>
      <c r="D84" s="4"/>
      <c r="E84" s="4">
        <v>98163</v>
      </c>
      <c r="F84" s="124" t="s">
        <v>294</v>
      </c>
    </row>
    <row r="85" spans="1:6">
      <c r="A85" s="9" t="s">
        <v>86</v>
      </c>
      <c r="B85" s="4">
        <v>42312</v>
      </c>
      <c r="C85" s="4">
        <v>8444</v>
      </c>
      <c r="D85" s="4"/>
      <c r="E85" s="4">
        <v>50756</v>
      </c>
      <c r="F85" s="124" t="s">
        <v>294</v>
      </c>
    </row>
    <row r="86" spans="1:6">
      <c r="A86" s="9" t="s">
        <v>87</v>
      </c>
      <c r="B86" s="4">
        <v>274907</v>
      </c>
      <c r="C86" s="4">
        <v>7552</v>
      </c>
      <c r="D86" s="4"/>
      <c r="E86" s="4">
        <v>282459</v>
      </c>
      <c r="F86" s="124" t="s">
        <v>294</v>
      </c>
    </row>
    <row r="87" spans="1:6">
      <c r="A87" s="9" t="s">
        <v>88</v>
      </c>
      <c r="B87" s="4">
        <v>354323</v>
      </c>
      <c r="C87" s="4">
        <v>566342</v>
      </c>
      <c r="D87" s="4"/>
      <c r="E87" s="4">
        <v>920665</v>
      </c>
      <c r="F87" s="124" t="s">
        <v>294</v>
      </c>
    </row>
    <row r="88" spans="1:6">
      <c r="A88" s="9" t="s">
        <v>89</v>
      </c>
      <c r="B88" s="4"/>
      <c r="C88" s="4">
        <v>1294005</v>
      </c>
      <c r="D88" s="4"/>
      <c r="E88" s="4">
        <v>1294005</v>
      </c>
      <c r="F88" s="124" t="s">
        <v>294</v>
      </c>
    </row>
    <row r="89" spans="1:6">
      <c r="A89" s="9" t="s">
        <v>90</v>
      </c>
      <c r="B89" s="4">
        <v>22784</v>
      </c>
      <c r="C89" s="4">
        <v>1050</v>
      </c>
      <c r="D89" s="4"/>
      <c r="E89" s="4">
        <v>23834</v>
      </c>
      <c r="F89" s="124" t="s">
        <v>295</v>
      </c>
    </row>
    <row r="90" spans="1:6">
      <c r="A90" s="9" t="s">
        <v>91</v>
      </c>
      <c r="B90" s="4">
        <v>88001</v>
      </c>
      <c r="C90" s="4">
        <v>5065</v>
      </c>
      <c r="D90" s="4"/>
      <c r="E90" s="4">
        <v>93066</v>
      </c>
      <c r="F90" s="124" t="s">
        <v>294</v>
      </c>
    </row>
    <row r="91" spans="1:6">
      <c r="A91" s="9" t="s">
        <v>92</v>
      </c>
      <c r="B91" s="4">
        <v>43971</v>
      </c>
      <c r="C91" s="4">
        <v>18286</v>
      </c>
      <c r="D91" s="4"/>
      <c r="E91" s="4">
        <v>62257</v>
      </c>
      <c r="F91" s="124" t="s">
        <v>294</v>
      </c>
    </row>
    <row r="92" spans="1:6">
      <c r="A92" s="9" t="s">
        <v>93</v>
      </c>
      <c r="B92" s="4">
        <v>24080</v>
      </c>
      <c r="C92" s="4">
        <v>9339</v>
      </c>
      <c r="D92" s="4"/>
      <c r="E92" s="4">
        <v>33419</v>
      </c>
      <c r="F92" s="124" t="s">
        <v>294</v>
      </c>
    </row>
    <row r="93" spans="1:6">
      <c r="A93" s="9" t="s">
        <v>94</v>
      </c>
      <c r="B93" s="4">
        <v>9820</v>
      </c>
      <c r="C93" s="4">
        <v>3375</v>
      </c>
      <c r="D93" s="4">
        <v>1654</v>
      </c>
      <c r="E93" s="4">
        <v>14849</v>
      </c>
      <c r="F93" s="124" t="s">
        <v>294</v>
      </c>
    </row>
    <row r="94" spans="1:6">
      <c r="A94" s="9" t="s">
        <v>95</v>
      </c>
      <c r="B94" s="4">
        <v>229478</v>
      </c>
      <c r="C94" s="4">
        <v>476613</v>
      </c>
      <c r="D94" s="4"/>
      <c r="E94" s="4">
        <v>706091</v>
      </c>
      <c r="F94" s="124" t="s">
        <v>294</v>
      </c>
    </row>
    <row r="95" spans="1:6">
      <c r="A95" s="9" t="s">
        <v>96</v>
      </c>
      <c r="B95" s="4">
        <v>547519</v>
      </c>
      <c r="C95" s="4"/>
      <c r="D95" s="4"/>
      <c r="E95" s="4">
        <v>547519</v>
      </c>
      <c r="F95" s="124" t="s">
        <v>294</v>
      </c>
    </row>
    <row r="96" spans="1:6">
      <c r="A96" s="9" t="s">
        <v>97</v>
      </c>
      <c r="B96" s="4">
        <v>7909</v>
      </c>
      <c r="C96" s="4">
        <v>7135</v>
      </c>
      <c r="D96" s="4"/>
      <c r="E96" s="4">
        <v>15044</v>
      </c>
      <c r="F96" s="124" t="s">
        <v>295</v>
      </c>
    </row>
    <row r="97" spans="1:6">
      <c r="A97" s="9" t="s">
        <v>98</v>
      </c>
      <c r="B97" s="4">
        <v>155441</v>
      </c>
      <c r="C97" s="4">
        <v>70830</v>
      </c>
      <c r="D97" s="4"/>
      <c r="E97" s="4">
        <v>226271</v>
      </c>
      <c r="F97" s="124" t="s">
        <v>294</v>
      </c>
    </row>
    <row r="98" spans="1:6">
      <c r="A98" s="9" t="s">
        <v>99</v>
      </c>
      <c r="B98" s="4">
        <v>727422</v>
      </c>
      <c r="C98" s="4">
        <v>77736</v>
      </c>
      <c r="D98" s="4"/>
      <c r="E98" s="4">
        <v>805158</v>
      </c>
      <c r="F98" s="124" t="s">
        <v>294</v>
      </c>
    </row>
    <row r="99" spans="1:6">
      <c r="A99" s="9" t="s">
        <v>100</v>
      </c>
      <c r="B99" s="4">
        <v>156100</v>
      </c>
      <c r="C99" s="4">
        <v>59519</v>
      </c>
      <c r="D99" s="4">
        <v>2892</v>
      </c>
      <c r="E99" s="4">
        <v>218511</v>
      </c>
      <c r="F99" s="124" t="s">
        <v>294</v>
      </c>
    </row>
    <row r="100" spans="1:6">
      <c r="A100" s="9" t="s">
        <v>101</v>
      </c>
      <c r="B100" s="4">
        <v>52033</v>
      </c>
      <c r="C100" s="4"/>
      <c r="D100" s="4">
        <v>6670</v>
      </c>
      <c r="E100" s="4">
        <v>58703</v>
      </c>
      <c r="F100" s="124" t="s">
        <v>294</v>
      </c>
    </row>
    <row r="101" spans="1:6">
      <c r="A101" s="9" t="s">
        <v>102</v>
      </c>
      <c r="B101" s="4">
        <v>286156</v>
      </c>
      <c r="C101" s="4">
        <v>486002</v>
      </c>
      <c r="D101" s="4"/>
      <c r="E101" s="4">
        <v>772158</v>
      </c>
      <c r="F101" s="124" t="s">
        <v>294</v>
      </c>
    </row>
    <row r="102" spans="1:6">
      <c r="A102" s="9" t="s">
        <v>103</v>
      </c>
      <c r="B102" s="4">
        <v>138739</v>
      </c>
      <c r="C102" s="4">
        <v>148932</v>
      </c>
      <c r="D102" s="4"/>
      <c r="E102" s="4">
        <v>287671</v>
      </c>
      <c r="F102" s="124" t="s">
        <v>294</v>
      </c>
    </row>
    <row r="103" spans="1:6">
      <c r="A103" s="9" t="s">
        <v>104</v>
      </c>
      <c r="B103" s="4">
        <v>150957</v>
      </c>
      <c r="C103" s="4">
        <v>449384</v>
      </c>
      <c r="D103" s="4"/>
      <c r="E103" s="4">
        <v>600341</v>
      </c>
      <c r="F103" s="124" t="s">
        <v>294</v>
      </c>
    </row>
    <row r="104" spans="1:6">
      <c r="A104" s="11" t="s">
        <v>105</v>
      </c>
      <c r="B104" s="25">
        <v>59533</v>
      </c>
      <c r="C104" s="25">
        <v>493</v>
      </c>
      <c r="D104" s="25">
        <v>1168</v>
      </c>
      <c r="E104" s="25">
        <v>61194</v>
      </c>
      <c r="F104" s="125" t="s">
        <v>294</v>
      </c>
    </row>
    <row r="105" spans="1:6">
      <c r="F105" s="126"/>
    </row>
    <row r="106" spans="1:6">
      <c r="A106" s="53" t="s">
        <v>393</v>
      </c>
      <c r="B106" s="54">
        <f>MEDIAN(B4:B104)</f>
        <v>139501</v>
      </c>
      <c r="C106" s="54">
        <f>MEDIAN(C4:C104)</f>
        <v>120688</v>
      </c>
      <c r="D106" s="54">
        <f>MEDIAN(D4:D104)</f>
        <v>5642</v>
      </c>
      <c r="E106" s="54">
        <f>MEDIAN(E4:E104)</f>
        <v>274130</v>
      </c>
    </row>
    <row r="107" spans="1:6">
      <c r="A107" s="53" t="s">
        <v>392</v>
      </c>
      <c r="B107" s="54">
        <f>AVERAGE(B4:B104)</f>
        <v>193866.92708333334</v>
      </c>
      <c r="C107" s="54">
        <f>AVERAGE(C4:C104)</f>
        <v>199989.10843373495</v>
      </c>
      <c r="D107" s="54">
        <f>AVERAGE(D4:D104)</f>
        <v>9128.9333333333325</v>
      </c>
      <c r="E107" s="54">
        <f>AVERAGE(E4:E104)</f>
        <v>353472.55</v>
      </c>
    </row>
    <row r="108" spans="1:6">
      <c r="A108" s="53" t="s">
        <v>409</v>
      </c>
      <c r="B108" s="54">
        <f>SUM(B4:B104)</f>
        <v>18611225</v>
      </c>
      <c r="C108" s="54">
        <f>SUM(C4:C104)</f>
        <v>16599096</v>
      </c>
      <c r="D108" s="54">
        <f>SUM(D4:D104)</f>
        <v>136934</v>
      </c>
      <c r="E108" s="54">
        <f>SUM(E4:E104)</f>
        <v>35347255</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108"/>
  <sheetViews>
    <sheetView workbookViewId="0">
      <selection activeCell="G1" sqref="G1:H1048576"/>
    </sheetView>
  </sheetViews>
  <sheetFormatPr defaultColWidth="8.7109375" defaultRowHeight="15"/>
  <cols>
    <col min="1" max="1" width="41.140625" style="3" customWidth="1"/>
    <col min="2" max="2" width="25" style="3" customWidth="1"/>
    <col min="3" max="4" width="26.5703125" style="3" customWidth="1"/>
    <col min="5" max="6" width="8.7109375" style="3" customWidth="1"/>
    <col min="7" max="16384" width="8.7109375" style="3"/>
  </cols>
  <sheetData>
    <row r="1" spans="1:4" ht="18">
      <c r="A1" s="52" t="s">
        <v>566</v>
      </c>
      <c r="B1" s="6"/>
      <c r="C1" s="6"/>
      <c r="D1" s="6"/>
    </row>
    <row r="2" spans="1:4" ht="15.75">
      <c r="A2" s="6"/>
      <c r="B2" s="127"/>
      <c r="C2" s="127"/>
      <c r="D2" s="127"/>
    </row>
    <row r="3" spans="1:4" ht="32.450000000000003" customHeight="1">
      <c r="A3" s="76" t="s">
        <v>1</v>
      </c>
      <c r="B3" s="77" t="s">
        <v>567</v>
      </c>
      <c r="C3" s="77" t="s">
        <v>568</v>
      </c>
      <c r="D3" s="78" t="s">
        <v>569</v>
      </c>
    </row>
    <row r="4" spans="1:4">
      <c r="A4" s="9" t="s">
        <v>5</v>
      </c>
      <c r="B4" s="4">
        <v>31</v>
      </c>
      <c r="C4" s="4">
        <v>51640</v>
      </c>
      <c r="D4" s="24">
        <v>104564</v>
      </c>
    </row>
    <row r="5" spans="1:4">
      <c r="A5" s="9" t="s">
        <v>6</v>
      </c>
      <c r="B5" s="4">
        <v>5</v>
      </c>
      <c r="C5" s="4">
        <v>9807</v>
      </c>
      <c r="D5" s="24"/>
    </row>
    <row r="6" spans="1:4">
      <c r="A6" s="9" t="s">
        <v>7</v>
      </c>
      <c r="B6" s="4">
        <v>19</v>
      </c>
      <c r="C6" s="4">
        <v>41936</v>
      </c>
      <c r="D6" s="24">
        <v>124208</v>
      </c>
    </row>
    <row r="7" spans="1:4">
      <c r="A7" s="9" t="s">
        <v>8</v>
      </c>
      <c r="B7" s="4">
        <v>69</v>
      </c>
      <c r="C7" s="4">
        <v>42519</v>
      </c>
      <c r="D7" s="24">
        <v>43479</v>
      </c>
    </row>
    <row r="8" spans="1:4">
      <c r="A8" s="9" t="s">
        <v>9</v>
      </c>
      <c r="B8" s="4">
        <v>3</v>
      </c>
      <c r="C8" s="4"/>
      <c r="D8" s="24"/>
    </row>
    <row r="9" spans="1:4">
      <c r="A9" s="9" t="s">
        <v>10</v>
      </c>
      <c r="B9" s="4">
        <v>76</v>
      </c>
      <c r="C9" s="4">
        <v>94168</v>
      </c>
      <c r="D9" s="24"/>
    </row>
    <row r="10" spans="1:4">
      <c r="A10" s="9" t="s">
        <v>11</v>
      </c>
      <c r="B10" s="4">
        <v>12</v>
      </c>
      <c r="C10" s="4">
        <v>17138</v>
      </c>
      <c r="D10" s="24">
        <v>4892</v>
      </c>
    </row>
    <row r="11" spans="1:4">
      <c r="A11" s="9" t="s">
        <v>12</v>
      </c>
      <c r="B11" s="4">
        <v>28</v>
      </c>
      <c r="C11" s="4">
        <v>19091</v>
      </c>
      <c r="D11" s="24">
        <v>275502</v>
      </c>
    </row>
    <row r="12" spans="1:4">
      <c r="A12" s="9" t="s">
        <v>13</v>
      </c>
      <c r="B12" s="4">
        <v>20</v>
      </c>
      <c r="C12" s="4">
        <v>6666</v>
      </c>
      <c r="D12" s="24">
        <v>4938</v>
      </c>
    </row>
    <row r="13" spans="1:4">
      <c r="A13" s="9" t="s">
        <v>14</v>
      </c>
      <c r="B13" s="4">
        <v>20</v>
      </c>
      <c r="C13" s="4">
        <v>13523</v>
      </c>
      <c r="D13" s="24">
        <v>7690</v>
      </c>
    </row>
    <row r="14" spans="1:4">
      <c r="A14" s="9" t="s">
        <v>15</v>
      </c>
      <c r="B14" s="4">
        <v>124</v>
      </c>
      <c r="C14" s="4">
        <v>213699</v>
      </c>
      <c r="D14" s="24">
        <v>466267</v>
      </c>
    </row>
    <row r="15" spans="1:4">
      <c r="A15" s="9" t="s">
        <v>16</v>
      </c>
      <c r="B15" s="4">
        <v>31</v>
      </c>
      <c r="C15" s="4">
        <v>40692</v>
      </c>
      <c r="D15" s="24">
        <v>11421</v>
      </c>
    </row>
    <row r="16" spans="1:4">
      <c r="A16" s="9" t="s">
        <v>17</v>
      </c>
      <c r="B16" s="4">
        <v>18</v>
      </c>
      <c r="C16" s="4">
        <v>21985</v>
      </c>
      <c r="D16" s="24">
        <v>30344</v>
      </c>
    </row>
    <row r="17" spans="1:4">
      <c r="A17" s="9" t="s">
        <v>18</v>
      </c>
      <c r="B17" s="4">
        <v>3</v>
      </c>
      <c r="C17" s="4">
        <v>1561</v>
      </c>
      <c r="D17" s="24">
        <v>84</v>
      </c>
    </row>
    <row r="18" spans="1:4">
      <c r="A18" s="9" t="s">
        <v>19</v>
      </c>
      <c r="B18" s="4">
        <v>9</v>
      </c>
      <c r="C18" s="4">
        <v>11838</v>
      </c>
      <c r="D18" s="24">
        <v>3150</v>
      </c>
    </row>
    <row r="19" spans="1:4">
      <c r="A19" s="9" t="s">
        <v>20</v>
      </c>
      <c r="B19" s="4">
        <v>30</v>
      </c>
      <c r="C19" s="4">
        <v>41981</v>
      </c>
      <c r="D19" s="24">
        <v>99204</v>
      </c>
    </row>
    <row r="20" spans="1:4">
      <c r="A20" s="9" t="s">
        <v>21</v>
      </c>
      <c r="B20" s="4">
        <v>21</v>
      </c>
      <c r="C20" s="4">
        <v>26730</v>
      </c>
      <c r="D20" s="24"/>
    </row>
    <row r="21" spans="1:4">
      <c r="A21" s="9" t="s">
        <v>22</v>
      </c>
      <c r="B21" s="4">
        <v>71</v>
      </c>
      <c r="C21" s="4"/>
      <c r="D21" s="24">
        <v>153593</v>
      </c>
    </row>
    <row r="22" spans="1:4">
      <c r="A22" s="9" t="s">
        <v>23</v>
      </c>
      <c r="B22" s="4">
        <v>51</v>
      </c>
      <c r="C22" s="4">
        <v>56335</v>
      </c>
      <c r="D22" s="24"/>
    </row>
    <row r="23" spans="1:4">
      <c r="A23" s="9" t="s">
        <v>24</v>
      </c>
      <c r="B23" s="4">
        <v>37</v>
      </c>
      <c r="C23" s="4">
        <v>83080</v>
      </c>
      <c r="D23" s="24">
        <v>185623</v>
      </c>
    </row>
    <row r="24" spans="1:4">
      <c r="A24" s="9" t="s">
        <v>25</v>
      </c>
      <c r="B24" s="4">
        <v>7</v>
      </c>
      <c r="C24" s="4">
        <v>10526</v>
      </c>
      <c r="D24" s="24">
        <v>9090</v>
      </c>
    </row>
    <row r="25" spans="1:4">
      <c r="A25" s="9" t="s">
        <v>26</v>
      </c>
      <c r="B25" s="4">
        <v>105</v>
      </c>
      <c r="C25" s="4">
        <v>76414</v>
      </c>
      <c r="D25" s="24">
        <v>20989</v>
      </c>
    </row>
    <row r="26" spans="1:4">
      <c r="A26" s="9" t="s">
        <v>27</v>
      </c>
      <c r="B26" s="4">
        <v>34</v>
      </c>
      <c r="C26" s="4">
        <v>38003</v>
      </c>
      <c r="D26" s="24">
        <v>46414</v>
      </c>
    </row>
    <row r="27" spans="1:4">
      <c r="A27" s="9" t="s">
        <v>28</v>
      </c>
      <c r="B27" s="4">
        <v>20</v>
      </c>
      <c r="C27" s="4">
        <v>18848</v>
      </c>
      <c r="D27" s="24">
        <v>20193</v>
      </c>
    </row>
    <row r="28" spans="1:4">
      <c r="A28" s="9" t="s">
        <v>29</v>
      </c>
      <c r="B28" s="4">
        <v>50</v>
      </c>
      <c r="C28" s="4">
        <v>43655</v>
      </c>
      <c r="D28" s="24">
        <v>70104</v>
      </c>
    </row>
    <row r="29" spans="1:4">
      <c r="A29" s="9" t="s">
        <v>30</v>
      </c>
      <c r="B29" s="4">
        <v>10</v>
      </c>
      <c r="C29" s="4">
        <v>5201</v>
      </c>
      <c r="D29" s="24">
        <v>606</v>
      </c>
    </row>
    <row r="30" spans="1:4">
      <c r="A30" s="9" t="s">
        <v>31</v>
      </c>
      <c r="B30" s="4">
        <v>20</v>
      </c>
      <c r="C30" s="4">
        <v>33528</v>
      </c>
      <c r="D30" s="24">
        <v>38580</v>
      </c>
    </row>
    <row r="31" spans="1:4">
      <c r="A31" s="9" t="s">
        <v>32</v>
      </c>
      <c r="B31" s="4">
        <v>19</v>
      </c>
      <c r="C31" s="4">
        <v>17810</v>
      </c>
      <c r="D31" s="24">
        <v>8572</v>
      </c>
    </row>
    <row r="32" spans="1:4">
      <c r="A32" s="9" t="s">
        <v>33</v>
      </c>
      <c r="B32" s="4">
        <v>100</v>
      </c>
      <c r="C32" s="4">
        <v>95384</v>
      </c>
      <c r="D32" s="24">
        <v>15761</v>
      </c>
    </row>
    <row r="33" spans="1:4">
      <c r="A33" s="9" t="s">
        <v>34</v>
      </c>
      <c r="B33" s="4">
        <v>21</v>
      </c>
      <c r="C33" s="4">
        <v>24426</v>
      </c>
      <c r="D33" s="24">
        <v>4005</v>
      </c>
    </row>
    <row r="34" spans="1:4">
      <c r="A34" s="9" t="s">
        <v>35</v>
      </c>
      <c r="B34" s="4">
        <v>20</v>
      </c>
      <c r="C34" s="4">
        <v>28632</v>
      </c>
      <c r="D34" s="24">
        <v>83627</v>
      </c>
    </row>
    <row r="35" spans="1:4">
      <c r="A35" s="9" t="s">
        <v>36</v>
      </c>
      <c r="B35" s="4">
        <v>15</v>
      </c>
      <c r="C35" s="4">
        <v>22065</v>
      </c>
      <c r="D35" s="24">
        <v>15600</v>
      </c>
    </row>
    <row r="36" spans="1:4">
      <c r="A36" s="9" t="s">
        <v>37</v>
      </c>
      <c r="B36" s="4">
        <v>27</v>
      </c>
      <c r="C36" s="4">
        <v>14743</v>
      </c>
      <c r="D36" s="24">
        <v>16667</v>
      </c>
    </row>
    <row r="37" spans="1:4">
      <c r="A37" s="9" t="s">
        <v>38</v>
      </c>
      <c r="B37" s="4">
        <v>3</v>
      </c>
      <c r="C37" s="4">
        <v>103</v>
      </c>
      <c r="D37" s="24">
        <v>5</v>
      </c>
    </row>
    <row r="38" spans="1:4">
      <c r="A38" s="9" t="s">
        <v>39</v>
      </c>
      <c r="B38" s="4">
        <v>7</v>
      </c>
      <c r="C38" s="4">
        <v>5617</v>
      </c>
      <c r="D38" s="24">
        <v>2780</v>
      </c>
    </row>
    <row r="39" spans="1:4">
      <c r="A39" s="9" t="s">
        <v>40</v>
      </c>
      <c r="B39" s="4">
        <v>5</v>
      </c>
      <c r="C39" s="4">
        <v>3684</v>
      </c>
      <c r="D39" s="24"/>
    </row>
    <row r="40" spans="1:4">
      <c r="A40" s="9" t="s">
        <v>41</v>
      </c>
      <c r="B40" s="4">
        <v>36</v>
      </c>
      <c r="C40" s="4">
        <v>40000</v>
      </c>
      <c r="D40" s="24"/>
    </row>
    <row r="41" spans="1:4">
      <c r="A41" s="9" t="s">
        <v>42</v>
      </c>
      <c r="B41" s="4">
        <v>44</v>
      </c>
      <c r="C41" s="4">
        <v>45855</v>
      </c>
      <c r="D41" s="24">
        <v>214924</v>
      </c>
    </row>
    <row r="42" spans="1:4">
      <c r="A42" s="9" t="s">
        <v>43</v>
      </c>
      <c r="B42" s="4">
        <v>41</v>
      </c>
      <c r="C42" s="4">
        <v>96286</v>
      </c>
      <c r="D42" s="24">
        <v>96803</v>
      </c>
    </row>
    <row r="43" spans="1:4">
      <c r="A43" s="9" t="s">
        <v>44</v>
      </c>
      <c r="B43" s="4">
        <v>50</v>
      </c>
      <c r="C43" s="4">
        <v>95422</v>
      </c>
      <c r="D43" s="24">
        <v>245334</v>
      </c>
    </row>
    <row r="44" spans="1:4">
      <c r="A44" s="9" t="s">
        <v>45</v>
      </c>
      <c r="B44" s="4">
        <v>34</v>
      </c>
      <c r="C44" s="4">
        <v>41416</v>
      </c>
      <c r="D44" s="24">
        <v>179180</v>
      </c>
    </row>
    <row r="45" spans="1:4">
      <c r="A45" s="9" t="s">
        <v>46</v>
      </c>
      <c r="B45" s="4">
        <v>16</v>
      </c>
      <c r="C45" s="4">
        <v>15468</v>
      </c>
      <c r="D45" s="24">
        <v>12585</v>
      </c>
    </row>
    <row r="46" spans="1:4">
      <c r="A46" s="9" t="s">
        <v>47</v>
      </c>
      <c r="B46" s="4">
        <v>14</v>
      </c>
      <c r="C46" s="4">
        <v>9936</v>
      </c>
      <c r="D46" s="24">
        <v>24360</v>
      </c>
    </row>
    <row r="47" spans="1:4">
      <c r="A47" s="9" t="s">
        <v>48</v>
      </c>
      <c r="B47" s="4">
        <v>24</v>
      </c>
      <c r="C47" s="4">
        <v>8215</v>
      </c>
      <c r="D47" s="24"/>
    </row>
    <row r="48" spans="1:4">
      <c r="A48" s="9" t="s">
        <v>49</v>
      </c>
      <c r="B48" s="4">
        <v>38</v>
      </c>
      <c r="C48" s="4">
        <v>56933</v>
      </c>
      <c r="D48" s="24">
        <v>64773</v>
      </c>
    </row>
    <row r="49" spans="1:4">
      <c r="A49" s="9" t="s">
        <v>50</v>
      </c>
      <c r="B49" s="4">
        <v>14</v>
      </c>
      <c r="C49" s="4">
        <v>28779</v>
      </c>
      <c r="D49" s="24"/>
    </row>
    <row r="50" spans="1:4">
      <c r="A50" s="9" t="s">
        <v>51</v>
      </c>
      <c r="B50" s="4">
        <v>11</v>
      </c>
      <c r="C50" s="4">
        <v>1656</v>
      </c>
      <c r="D50" s="24">
        <v>125</v>
      </c>
    </row>
    <row r="51" spans="1:4">
      <c r="A51" s="9" t="s">
        <v>52</v>
      </c>
      <c r="B51" s="4">
        <v>62</v>
      </c>
      <c r="C51" s="4"/>
      <c r="D51" s="24"/>
    </row>
    <row r="52" spans="1:4">
      <c r="A52" s="9" t="s">
        <v>53</v>
      </c>
      <c r="B52" s="4">
        <v>20</v>
      </c>
      <c r="C52" s="4">
        <v>15762</v>
      </c>
      <c r="D52" s="24">
        <v>119518</v>
      </c>
    </row>
    <row r="53" spans="1:4">
      <c r="A53" s="9" t="s">
        <v>54</v>
      </c>
      <c r="B53" s="4">
        <v>14</v>
      </c>
      <c r="C53" s="4">
        <v>7126</v>
      </c>
      <c r="D53" s="24">
        <v>9857</v>
      </c>
    </row>
    <row r="54" spans="1:4">
      <c r="A54" s="9" t="s">
        <v>55</v>
      </c>
      <c r="B54" s="4">
        <v>21</v>
      </c>
      <c r="C54" s="4">
        <v>52716</v>
      </c>
      <c r="D54" s="24">
        <v>43493</v>
      </c>
    </row>
    <row r="55" spans="1:4">
      <c r="A55" s="9" t="s">
        <v>56</v>
      </c>
      <c r="B55" s="4">
        <v>25</v>
      </c>
      <c r="C55" s="4">
        <v>31986</v>
      </c>
      <c r="D55" s="24">
        <v>2122</v>
      </c>
    </row>
    <row r="56" spans="1:4">
      <c r="A56" s="9" t="s">
        <v>57</v>
      </c>
      <c r="B56" s="4">
        <v>77</v>
      </c>
      <c r="C56" s="4">
        <v>24137</v>
      </c>
      <c r="D56" s="24"/>
    </row>
    <row r="57" spans="1:4">
      <c r="A57" s="9" t="s">
        <v>58</v>
      </c>
      <c r="B57" s="4">
        <v>42</v>
      </c>
      <c r="C57" s="4">
        <v>37475</v>
      </c>
      <c r="D57" s="24">
        <v>57053</v>
      </c>
    </row>
    <row r="58" spans="1:4">
      <c r="A58" s="9" t="s">
        <v>59</v>
      </c>
      <c r="B58" s="4">
        <v>35</v>
      </c>
      <c r="C58" s="4">
        <v>50501</v>
      </c>
      <c r="D58" s="24">
        <v>21998</v>
      </c>
    </row>
    <row r="59" spans="1:4">
      <c r="A59" s="9" t="s">
        <v>60</v>
      </c>
      <c r="B59" s="4">
        <v>11</v>
      </c>
      <c r="C59" s="4">
        <v>12230</v>
      </c>
      <c r="D59" s="24">
        <v>59333</v>
      </c>
    </row>
    <row r="60" spans="1:4">
      <c r="A60" s="9" t="s">
        <v>61</v>
      </c>
      <c r="B60" s="4">
        <v>28</v>
      </c>
      <c r="C60" s="4">
        <v>23887</v>
      </c>
      <c r="D60" s="24">
        <v>71600</v>
      </c>
    </row>
    <row r="61" spans="1:4">
      <c r="A61" s="9" t="s">
        <v>62</v>
      </c>
      <c r="B61" s="4">
        <v>36</v>
      </c>
      <c r="C61" s="4">
        <v>47165</v>
      </c>
      <c r="D61" s="24">
        <v>378719</v>
      </c>
    </row>
    <row r="62" spans="1:4">
      <c r="A62" s="9" t="s">
        <v>63</v>
      </c>
      <c r="B62" s="4">
        <v>12</v>
      </c>
      <c r="C62" s="4">
        <v>19345</v>
      </c>
      <c r="D62" s="24">
        <v>30478</v>
      </c>
    </row>
    <row r="63" spans="1:4">
      <c r="A63" s="9" t="s">
        <v>64</v>
      </c>
      <c r="B63" s="4">
        <v>13</v>
      </c>
      <c r="C63" s="4"/>
      <c r="D63" s="24">
        <v>750</v>
      </c>
    </row>
    <row r="64" spans="1:4">
      <c r="A64" s="9" t="s">
        <v>65</v>
      </c>
      <c r="B64" s="4">
        <v>19</v>
      </c>
      <c r="C64" s="4">
        <v>13517</v>
      </c>
      <c r="D64" s="24">
        <v>48683</v>
      </c>
    </row>
    <row r="65" spans="1:4">
      <c r="A65" s="9" t="s">
        <v>66</v>
      </c>
      <c r="B65" s="4">
        <v>10</v>
      </c>
      <c r="C65" s="4">
        <v>8835</v>
      </c>
      <c r="D65" s="24">
        <v>2320</v>
      </c>
    </row>
    <row r="66" spans="1:4">
      <c r="A66" s="9" t="s">
        <v>67</v>
      </c>
      <c r="B66" s="4">
        <v>97</v>
      </c>
      <c r="C66" s="4">
        <v>79314</v>
      </c>
      <c r="D66" s="24">
        <v>215723</v>
      </c>
    </row>
    <row r="67" spans="1:4">
      <c r="A67" s="9" t="s">
        <v>68</v>
      </c>
      <c r="B67" s="4">
        <v>23</v>
      </c>
      <c r="C67" s="4">
        <v>38363</v>
      </c>
      <c r="D67" s="24">
        <v>32211</v>
      </c>
    </row>
    <row r="68" spans="1:4">
      <c r="A68" s="9" t="s">
        <v>69</v>
      </c>
      <c r="B68" s="4">
        <v>21</v>
      </c>
      <c r="C68" s="4">
        <v>22962</v>
      </c>
      <c r="D68" s="24">
        <v>3241</v>
      </c>
    </row>
    <row r="69" spans="1:4">
      <c r="A69" s="9" t="s">
        <v>70</v>
      </c>
      <c r="B69" s="4">
        <v>5</v>
      </c>
      <c r="C69" s="4">
        <v>3340</v>
      </c>
      <c r="D69" s="24"/>
    </row>
    <row r="70" spans="1:4">
      <c r="A70" s="9" t="s">
        <v>71</v>
      </c>
      <c r="B70" s="4">
        <v>12</v>
      </c>
      <c r="C70" s="4">
        <v>8220</v>
      </c>
      <c r="D70" s="24"/>
    </row>
    <row r="71" spans="1:4">
      <c r="A71" s="9" t="s">
        <v>72</v>
      </c>
      <c r="B71" s="4">
        <v>64</v>
      </c>
      <c r="C71" s="4">
        <v>82644</v>
      </c>
      <c r="D71" s="24"/>
    </row>
    <row r="72" spans="1:4">
      <c r="A72" s="9" t="s">
        <v>73</v>
      </c>
      <c r="B72" s="4">
        <v>40</v>
      </c>
      <c r="C72" s="4"/>
      <c r="D72" s="24">
        <v>90310</v>
      </c>
    </row>
    <row r="73" spans="1:4">
      <c r="A73" s="9" t="s">
        <v>74</v>
      </c>
      <c r="B73" s="4">
        <v>17</v>
      </c>
      <c r="C73" s="4">
        <v>19500</v>
      </c>
      <c r="D73" s="24"/>
    </row>
    <row r="74" spans="1:4">
      <c r="A74" s="9" t="s">
        <v>75</v>
      </c>
      <c r="B74" s="4">
        <v>40</v>
      </c>
      <c r="C74" s="4">
        <v>37245</v>
      </c>
      <c r="D74" s="24"/>
    </row>
    <row r="75" spans="1:4">
      <c r="A75" s="9" t="s">
        <v>76</v>
      </c>
      <c r="B75" s="4">
        <v>19</v>
      </c>
      <c r="C75" s="4">
        <v>21710</v>
      </c>
      <c r="D75" s="24">
        <v>1946</v>
      </c>
    </row>
    <row r="76" spans="1:4">
      <c r="A76" s="9" t="s">
        <v>77</v>
      </c>
      <c r="B76" s="4">
        <v>50</v>
      </c>
      <c r="C76" s="4"/>
      <c r="D76" s="24"/>
    </row>
    <row r="77" spans="1:4">
      <c r="A77" s="9" t="s">
        <v>78</v>
      </c>
      <c r="B77" s="4">
        <v>73</v>
      </c>
      <c r="C77" s="4">
        <v>99989</v>
      </c>
      <c r="D77" s="24">
        <v>168477</v>
      </c>
    </row>
    <row r="78" spans="1:4">
      <c r="A78" s="9" t="s">
        <v>79</v>
      </c>
      <c r="B78" s="4">
        <v>19</v>
      </c>
      <c r="C78" s="4">
        <v>11941</v>
      </c>
      <c r="D78" s="24">
        <v>18654</v>
      </c>
    </row>
    <row r="79" spans="1:4">
      <c r="A79" s="9" t="s">
        <v>80</v>
      </c>
      <c r="B79" s="4">
        <v>113</v>
      </c>
      <c r="C79" s="4">
        <v>84025</v>
      </c>
      <c r="D79" s="24">
        <v>94706</v>
      </c>
    </row>
    <row r="80" spans="1:4">
      <c r="A80" s="9" t="s">
        <v>81</v>
      </c>
      <c r="B80" s="4">
        <v>15</v>
      </c>
      <c r="C80" s="4"/>
      <c r="D80" s="24">
        <v>24829</v>
      </c>
    </row>
    <row r="81" spans="1:4">
      <c r="A81" s="9" t="s">
        <v>82</v>
      </c>
      <c r="B81" s="4">
        <v>69</v>
      </c>
      <c r="C81" s="4">
        <v>77816</v>
      </c>
      <c r="D81" s="24">
        <v>294865</v>
      </c>
    </row>
    <row r="82" spans="1:4">
      <c r="A82" s="9" t="s">
        <v>83</v>
      </c>
      <c r="B82" s="4">
        <v>23</v>
      </c>
      <c r="C82" s="4">
        <v>24426</v>
      </c>
      <c r="D82" s="24">
        <v>28504</v>
      </c>
    </row>
    <row r="83" spans="1:4">
      <c r="A83" s="9" t="s">
        <v>84</v>
      </c>
      <c r="B83" s="4">
        <v>26</v>
      </c>
      <c r="C83" s="4">
        <v>40350</v>
      </c>
      <c r="D83" s="24">
        <v>36012</v>
      </c>
    </row>
    <row r="84" spans="1:4">
      <c r="A84" s="9" t="s">
        <v>85</v>
      </c>
      <c r="B84" s="4">
        <v>18</v>
      </c>
      <c r="C84" s="4">
        <v>23350</v>
      </c>
      <c r="D84" s="24">
        <v>10984.4</v>
      </c>
    </row>
    <row r="85" spans="1:4">
      <c r="A85" s="9" t="s">
        <v>86</v>
      </c>
      <c r="B85" s="4">
        <v>18</v>
      </c>
      <c r="C85" s="4">
        <v>4918</v>
      </c>
      <c r="D85" s="24">
        <v>1749</v>
      </c>
    </row>
    <row r="86" spans="1:4">
      <c r="A86" s="9" t="s">
        <v>87</v>
      </c>
      <c r="B86" s="4">
        <v>18</v>
      </c>
      <c r="C86" s="4">
        <v>30039</v>
      </c>
      <c r="D86" s="24">
        <v>86849</v>
      </c>
    </row>
    <row r="87" spans="1:4">
      <c r="A87" s="9" t="s">
        <v>88</v>
      </c>
      <c r="B87" s="4">
        <v>33</v>
      </c>
      <c r="C87" s="4">
        <v>19200</v>
      </c>
      <c r="D87" s="24"/>
    </row>
    <row r="88" spans="1:4">
      <c r="A88" s="9" t="s">
        <v>89</v>
      </c>
      <c r="B88" s="4">
        <v>126</v>
      </c>
      <c r="C88" s="4">
        <v>388011</v>
      </c>
      <c r="D88" s="24">
        <v>510103</v>
      </c>
    </row>
    <row r="89" spans="1:4">
      <c r="A89" s="9" t="s">
        <v>90</v>
      </c>
      <c r="B89" s="4">
        <v>11</v>
      </c>
      <c r="C89" s="4">
        <v>7618</v>
      </c>
      <c r="D89" s="24">
        <v>3701</v>
      </c>
    </row>
    <row r="90" spans="1:4">
      <c r="A90" s="9" t="s">
        <v>91</v>
      </c>
      <c r="B90" s="4">
        <v>21</v>
      </c>
      <c r="C90" s="4">
        <v>13814</v>
      </c>
      <c r="D90" s="24">
        <v>6957</v>
      </c>
    </row>
    <row r="91" spans="1:4">
      <c r="A91" s="9" t="s">
        <v>92</v>
      </c>
      <c r="B91" s="4">
        <v>14</v>
      </c>
      <c r="C91" s="4">
        <v>1678</v>
      </c>
      <c r="D91" s="24">
        <v>1001</v>
      </c>
    </row>
    <row r="92" spans="1:4">
      <c r="A92" s="9" t="s">
        <v>93</v>
      </c>
      <c r="B92" s="4">
        <v>18</v>
      </c>
      <c r="C92" s="4">
        <v>5951</v>
      </c>
      <c r="D92" s="24">
        <v>6800</v>
      </c>
    </row>
    <row r="93" spans="1:4">
      <c r="A93" s="9" t="s">
        <v>94</v>
      </c>
      <c r="B93" s="4">
        <v>2</v>
      </c>
      <c r="C93" s="4">
        <v>533</v>
      </c>
      <c r="D93" s="24">
        <v>1171</v>
      </c>
    </row>
    <row r="94" spans="1:4">
      <c r="A94" s="9" t="s">
        <v>95</v>
      </c>
      <c r="B94" s="4">
        <v>54</v>
      </c>
      <c r="C94" s="4">
        <v>60711</v>
      </c>
      <c r="D94" s="24">
        <v>244346</v>
      </c>
    </row>
    <row r="95" spans="1:4">
      <c r="A95" s="9" t="s">
        <v>96</v>
      </c>
      <c r="B95" s="4">
        <v>24</v>
      </c>
      <c r="C95" s="4">
        <v>33253</v>
      </c>
      <c r="D95" s="24">
        <v>155489</v>
      </c>
    </row>
    <row r="96" spans="1:4">
      <c r="A96" s="9" t="s">
        <v>97</v>
      </c>
      <c r="B96" s="4">
        <v>11</v>
      </c>
      <c r="C96" s="4">
        <v>2944</v>
      </c>
      <c r="D96" s="24">
        <v>2740</v>
      </c>
    </row>
    <row r="97" spans="1:4">
      <c r="A97" s="9" t="s">
        <v>98</v>
      </c>
      <c r="B97" s="4">
        <v>55</v>
      </c>
      <c r="C97" s="4">
        <v>29564</v>
      </c>
      <c r="D97" s="24">
        <v>41712</v>
      </c>
    </row>
    <row r="98" spans="1:4">
      <c r="A98" s="9" t="s">
        <v>99</v>
      </c>
      <c r="B98" s="4">
        <v>64</v>
      </c>
      <c r="C98" s="4">
        <v>48313</v>
      </c>
      <c r="D98" s="24">
        <v>259322</v>
      </c>
    </row>
    <row r="99" spans="1:4">
      <c r="A99" s="9" t="s">
        <v>100</v>
      </c>
      <c r="B99" s="4">
        <v>22</v>
      </c>
      <c r="C99" s="4">
        <v>20596</v>
      </c>
      <c r="D99" s="24"/>
    </row>
    <row r="100" spans="1:4">
      <c r="A100" s="9" t="s">
        <v>101</v>
      </c>
      <c r="B100" s="4">
        <v>6</v>
      </c>
      <c r="C100" s="4">
        <v>4994</v>
      </c>
      <c r="D100" s="24"/>
    </row>
    <row r="101" spans="1:4">
      <c r="A101" s="9" t="s">
        <v>102</v>
      </c>
      <c r="B101" s="4">
        <v>94</v>
      </c>
      <c r="C101" s="4">
        <v>106308</v>
      </c>
      <c r="D101" s="24">
        <v>79266</v>
      </c>
    </row>
    <row r="102" spans="1:4">
      <c r="A102" s="9" t="s">
        <v>103</v>
      </c>
      <c r="B102" s="4">
        <v>20</v>
      </c>
      <c r="C102" s="4">
        <v>10855</v>
      </c>
      <c r="D102" s="24">
        <v>14842</v>
      </c>
    </row>
    <row r="103" spans="1:4">
      <c r="A103" s="9" t="s">
        <v>104</v>
      </c>
      <c r="B103" s="4">
        <v>57</v>
      </c>
      <c r="C103" s="4">
        <v>64550</v>
      </c>
      <c r="D103" s="24">
        <v>31208</v>
      </c>
    </row>
    <row r="104" spans="1:4">
      <c r="A104" s="11" t="s">
        <v>105</v>
      </c>
      <c r="B104" s="25">
        <v>9</v>
      </c>
      <c r="C104" s="25">
        <v>10858</v>
      </c>
      <c r="D104" s="27">
        <v>3069</v>
      </c>
    </row>
    <row r="106" spans="1:4">
      <c r="A106" s="53" t="s">
        <v>393</v>
      </c>
      <c r="B106" s="54">
        <f>MEDIAN(B4:B104)</f>
        <v>21</v>
      </c>
      <c r="C106" s="54">
        <f>MEDIAN(C4:C104)</f>
        <v>24012</v>
      </c>
      <c r="D106" s="54">
        <f>MEDIAN(D4:D104)</f>
        <v>30344</v>
      </c>
    </row>
    <row r="107" spans="1:4">
      <c r="A107" s="53" t="s">
        <v>392</v>
      </c>
      <c r="B107" s="54">
        <f>AVERAGE(B4:B104)</f>
        <v>32.762376237623762</v>
      </c>
      <c r="C107" s="54">
        <f>AVERAGE(C4:C104)</f>
        <v>37846.585106382976</v>
      </c>
      <c r="D107" s="54">
        <f>AVERAGE(D4:D104)</f>
        <v>74354.906172839517</v>
      </c>
    </row>
    <row r="108" spans="1:4">
      <c r="A108" s="53" t="s">
        <v>409</v>
      </c>
      <c r="B108" s="54">
        <f>SUM(B4:B104)</f>
        <v>3309</v>
      </c>
      <c r="C108" s="54">
        <f>SUM(C4:C104)</f>
        <v>3557579</v>
      </c>
      <c r="D108" s="54">
        <f>SUM(D4:D104)</f>
        <v>6022747.4000000004</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107"/>
  <sheetViews>
    <sheetView workbookViewId="0">
      <selection activeCell="E1" sqref="E1:F1048576"/>
    </sheetView>
  </sheetViews>
  <sheetFormatPr defaultColWidth="8.7109375" defaultRowHeight="15"/>
  <cols>
    <col min="1" max="1" width="41.42578125" style="3" customWidth="1"/>
    <col min="2" max="2" width="25.7109375" style="3" customWidth="1"/>
    <col min="3" max="4" width="8.7109375" style="3" customWidth="1"/>
    <col min="5" max="16384" width="8.7109375" style="3"/>
  </cols>
  <sheetData>
    <row r="1" spans="1:2" ht="18">
      <c r="A1" s="52" t="s">
        <v>570</v>
      </c>
      <c r="B1" s="6"/>
    </row>
    <row r="2" spans="1:2" ht="15.75">
      <c r="A2" s="107" t="s">
        <v>571</v>
      </c>
      <c r="B2" s="6"/>
    </row>
    <row r="3" spans="1:2" ht="12.75" customHeight="1">
      <c r="B3" s="6"/>
    </row>
    <row r="4" spans="1:2" ht="12.75" customHeight="1">
      <c r="B4" s="6"/>
    </row>
    <row r="5" spans="1:2">
      <c r="A5" s="3" t="s">
        <v>5</v>
      </c>
      <c r="B5" s="4">
        <v>26617</v>
      </c>
    </row>
    <row r="6" spans="1:2">
      <c r="A6" s="3" t="s">
        <v>6</v>
      </c>
      <c r="B6" s="4"/>
    </row>
    <row r="7" spans="1:2">
      <c r="A7" s="3" t="s">
        <v>7</v>
      </c>
      <c r="B7" s="4">
        <v>5976</v>
      </c>
    </row>
    <row r="8" spans="1:2">
      <c r="A8" s="3" t="s">
        <v>8</v>
      </c>
      <c r="B8" s="4">
        <v>108823</v>
      </c>
    </row>
    <row r="9" spans="1:2">
      <c r="A9" s="3" t="s">
        <v>9</v>
      </c>
      <c r="B9" s="4"/>
    </row>
    <row r="10" spans="1:2">
      <c r="A10" s="3" t="s">
        <v>10</v>
      </c>
      <c r="B10" s="4">
        <v>276770</v>
      </c>
    </row>
    <row r="11" spans="1:2">
      <c r="A11" s="3" t="s">
        <v>11</v>
      </c>
      <c r="B11" s="4">
        <v>52576</v>
      </c>
    </row>
    <row r="12" spans="1:2">
      <c r="A12" s="3" t="s">
        <v>12</v>
      </c>
      <c r="B12" s="4"/>
    </row>
    <row r="13" spans="1:2">
      <c r="A13" s="3" t="s">
        <v>13</v>
      </c>
      <c r="B13" s="4">
        <v>349</v>
      </c>
    </row>
    <row r="14" spans="1:2">
      <c r="A14" s="3" t="s">
        <v>14</v>
      </c>
      <c r="B14" s="4">
        <v>3156</v>
      </c>
    </row>
    <row r="15" spans="1:2">
      <c r="A15" s="3" t="s">
        <v>15</v>
      </c>
      <c r="B15" s="4"/>
    </row>
    <row r="16" spans="1:2">
      <c r="A16" s="3" t="s">
        <v>16</v>
      </c>
      <c r="B16" s="4"/>
    </row>
    <row r="17" spans="1:2">
      <c r="A17" s="3" t="s">
        <v>17</v>
      </c>
      <c r="B17" s="4"/>
    </row>
    <row r="18" spans="1:2">
      <c r="A18" s="3" t="s">
        <v>18</v>
      </c>
      <c r="B18" s="4">
        <v>703</v>
      </c>
    </row>
    <row r="19" spans="1:2">
      <c r="A19" s="3" t="s">
        <v>19</v>
      </c>
      <c r="B19" s="4">
        <v>3568</v>
      </c>
    </row>
    <row r="20" spans="1:2">
      <c r="A20" s="3" t="s">
        <v>20</v>
      </c>
      <c r="B20" s="4">
        <v>24440</v>
      </c>
    </row>
    <row r="21" spans="1:2">
      <c r="A21" s="3" t="s">
        <v>21</v>
      </c>
      <c r="B21" s="4">
        <v>19665</v>
      </c>
    </row>
    <row r="22" spans="1:2">
      <c r="A22" s="3" t="s">
        <v>22</v>
      </c>
      <c r="B22" s="4">
        <v>212647</v>
      </c>
    </row>
    <row r="23" spans="1:2">
      <c r="A23" s="3" t="s">
        <v>23</v>
      </c>
      <c r="B23" s="4">
        <v>11682</v>
      </c>
    </row>
    <row r="24" spans="1:2">
      <c r="A24" s="3" t="s">
        <v>24</v>
      </c>
      <c r="B24" s="4">
        <v>30498</v>
      </c>
    </row>
    <row r="25" spans="1:2">
      <c r="A25" s="3" t="s">
        <v>25</v>
      </c>
      <c r="B25" s="4">
        <v>915</v>
      </c>
    </row>
    <row r="26" spans="1:2">
      <c r="A26" s="3" t="s">
        <v>26</v>
      </c>
      <c r="B26" s="4">
        <v>56406</v>
      </c>
    </row>
    <row r="27" spans="1:2">
      <c r="A27" s="3" t="s">
        <v>27</v>
      </c>
      <c r="B27" s="4">
        <v>28</v>
      </c>
    </row>
    <row r="28" spans="1:2">
      <c r="A28" s="3" t="s">
        <v>28</v>
      </c>
      <c r="B28" s="4">
        <v>43325</v>
      </c>
    </row>
    <row r="29" spans="1:2">
      <c r="A29" s="3" t="s">
        <v>29</v>
      </c>
      <c r="B29" s="4">
        <v>72700</v>
      </c>
    </row>
    <row r="30" spans="1:2">
      <c r="A30" s="3" t="s">
        <v>30</v>
      </c>
      <c r="B30" s="4">
        <v>10348</v>
      </c>
    </row>
    <row r="31" spans="1:2">
      <c r="A31" s="3" t="s">
        <v>31</v>
      </c>
      <c r="B31" s="4">
        <v>48</v>
      </c>
    </row>
    <row r="32" spans="1:2">
      <c r="A32" s="3" t="s">
        <v>32</v>
      </c>
      <c r="B32" s="4">
        <v>19238</v>
      </c>
    </row>
    <row r="33" spans="1:2">
      <c r="A33" s="3" t="s">
        <v>33</v>
      </c>
      <c r="B33" s="4">
        <v>44928</v>
      </c>
    </row>
    <row r="34" spans="1:2">
      <c r="A34" s="3" t="s">
        <v>34</v>
      </c>
      <c r="B34" s="4"/>
    </row>
    <row r="35" spans="1:2">
      <c r="A35" s="3" t="s">
        <v>35</v>
      </c>
      <c r="B35" s="4">
        <v>45588</v>
      </c>
    </row>
    <row r="36" spans="1:2">
      <c r="A36" s="3" t="s">
        <v>36</v>
      </c>
      <c r="B36" s="4">
        <v>18144</v>
      </c>
    </row>
    <row r="37" spans="1:2">
      <c r="A37" s="3" t="s">
        <v>37</v>
      </c>
      <c r="B37" s="4">
        <v>28444</v>
      </c>
    </row>
    <row r="38" spans="1:2">
      <c r="A38" s="3" t="s">
        <v>38</v>
      </c>
      <c r="B38" s="4">
        <v>38</v>
      </c>
    </row>
    <row r="39" spans="1:2">
      <c r="A39" s="3" t="s">
        <v>39</v>
      </c>
      <c r="B39" s="4">
        <v>8950</v>
      </c>
    </row>
    <row r="40" spans="1:2">
      <c r="A40" s="3" t="s">
        <v>40</v>
      </c>
      <c r="B40" s="4">
        <v>30</v>
      </c>
    </row>
    <row r="41" spans="1:2">
      <c r="A41" s="3" t="s">
        <v>41</v>
      </c>
      <c r="B41" s="4">
        <v>24788</v>
      </c>
    </row>
    <row r="42" spans="1:2">
      <c r="A42" s="3" t="s">
        <v>42</v>
      </c>
      <c r="B42" s="4">
        <v>87256</v>
      </c>
    </row>
    <row r="43" spans="1:2">
      <c r="A43" s="3" t="s">
        <v>43</v>
      </c>
      <c r="B43" s="4">
        <v>73130</v>
      </c>
    </row>
    <row r="44" spans="1:2">
      <c r="A44" s="3" t="s">
        <v>44</v>
      </c>
      <c r="B44" s="4">
        <v>74850</v>
      </c>
    </row>
    <row r="45" spans="1:2">
      <c r="A45" s="3" t="s">
        <v>45</v>
      </c>
      <c r="B45" s="4">
        <v>67044</v>
      </c>
    </row>
    <row r="46" spans="1:2">
      <c r="A46" s="3" t="s">
        <v>46</v>
      </c>
      <c r="B46" s="4">
        <v>7800</v>
      </c>
    </row>
    <row r="47" spans="1:2">
      <c r="A47" s="3" t="s">
        <v>47</v>
      </c>
      <c r="B47" s="4">
        <v>27420</v>
      </c>
    </row>
    <row r="48" spans="1:2">
      <c r="A48" s="3" t="s">
        <v>48</v>
      </c>
      <c r="B48" s="4">
        <v>13604</v>
      </c>
    </row>
    <row r="49" spans="1:2">
      <c r="A49" s="3" t="s">
        <v>49</v>
      </c>
      <c r="B49" s="4">
        <v>47053</v>
      </c>
    </row>
    <row r="50" spans="1:2">
      <c r="A50" s="3" t="s">
        <v>50</v>
      </c>
      <c r="B50" s="4">
        <v>38363</v>
      </c>
    </row>
    <row r="51" spans="1:2">
      <c r="A51" s="3" t="s">
        <v>51</v>
      </c>
      <c r="B51" s="4">
        <v>1375</v>
      </c>
    </row>
    <row r="52" spans="1:2">
      <c r="A52" s="3" t="s">
        <v>52</v>
      </c>
      <c r="B52" s="4">
        <v>89414</v>
      </c>
    </row>
    <row r="53" spans="1:2">
      <c r="A53" s="3" t="s">
        <v>53</v>
      </c>
      <c r="B53" s="4">
        <v>53750</v>
      </c>
    </row>
    <row r="54" spans="1:2">
      <c r="A54" s="3" t="s">
        <v>54</v>
      </c>
      <c r="B54" s="4">
        <v>12400</v>
      </c>
    </row>
    <row r="55" spans="1:2">
      <c r="A55" s="3" t="s">
        <v>55</v>
      </c>
      <c r="B55" s="4">
        <v>78889</v>
      </c>
    </row>
    <row r="56" spans="1:2">
      <c r="A56" s="3" t="s">
        <v>56</v>
      </c>
      <c r="B56" s="4">
        <v>13152</v>
      </c>
    </row>
    <row r="57" spans="1:2">
      <c r="A57" s="3" t="s">
        <v>57</v>
      </c>
      <c r="B57" s="4">
        <v>41271</v>
      </c>
    </row>
    <row r="58" spans="1:2">
      <c r="A58" s="3" t="s">
        <v>58</v>
      </c>
      <c r="B58" s="4">
        <v>28793</v>
      </c>
    </row>
    <row r="59" spans="1:2">
      <c r="A59" s="3" t="s">
        <v>59</v>
      </c>
      <c r="B59" s="4">
        <v>40118</v>
      </c>
    </row>
    <row r="60" spans="1:2">
      <c r="A60" s="3" t="s">
        <v>60</v>
      </c>
      <c r="B60" s="4">
        <v>49361</v>
      </c>
    </row>
    <row r="61" spans="1:2">
      <c r="A61" s="3" t="s">
        <v>61</v>
      </c>
      <c r="B61" s="4">
        <v>14388</v>
      </c>
    </row>
    <row r="62" spans="1:2">
      <c r="A62" s="3" t="s">
        <v>62</v>
      </c>
      <c r="B62" s="4">
        <v>65000</v>
      </c>
    </row>
    <row r="63" spans="1:2">
      <c r="A63" s="3" t="s">
        <v>63</v>
      </c>
      <c r="B63" s="4"/>
    </row>
    <row r="64" spans="1:2">
      <c r="A64" s="3" t="s">
        <v>64</v>
      </c>
      <c r="B64" s="4"/>
    </row>
    <row r="65" spans="1:2">
      <c r="A65" s="3" t="s">
        <v>65</v>
      </c>
      <c r="B65" s="4">
        <v>29802</v>
      </c>
    </row>
    <row r="66" spans="1:2">
      <c r="A66" s="3" t="s">
        <v>66</v>
      </c>
      <c r="B66" s="4">
        <v>12015</v>
      </c>
    </row>
    <row r="67" spans="1:2">
      <c r="A67" s="3" t="s">
        <v>67</v>
      </c>
      <c r="B67" s="4">
        <v>81126</v>
      </c>
    </row>
    <row r="68" spans="1:2">
      <c r="A68" s="3" t="s">
        <v>68</v>
      </c>
      <c r="B68" s="4">
        <v>17381</v>
      </c>
    </row>
    <row r="69" spans="1:2">
      <c r="A69" s="3" t="s">
        <v>69</v>
      </c>
      <c r="B69" s="4">
        <v>814</v>
      </c>
    </row>
    <row r="70" spans="1:2">
      <c r="A70" s="3" t="s">
        <v>70</v>
      </c>
      <c r="B70" s="4">
        <v>250</v>
      </c>
    </row>
    <row r="71" spans="1:2">
      <c r="A71" s="3" t="s">
        <v>71</v>
      </c>
      <c r="B71" s="4"/>
    </row>
    <row r="72" spans="1:2">
      <c r="A72" s="3" t="s">
        <v>72</v>
      </c>
      <c r="B72" s="4">
        <v>280852</v>
      </c>
    </row>
    <row r="73" spans="1:2">
      <c r="A73" s="3" t="s">
        <v>73</v>
      </c>
      <c r="B73" s="4">
        <v>55955</v>
      </c>
    </row>
    <row r="74" spans="1:2">
      <c r="A74" s="3" t="s">
        <v>74</v>
      </c>
      <c r="B74" s="4">
        <v>16782</v>
      </c>
    </row>
    <row r="75" spans="1:2">
      <c r="A75" s="3" t="s">
        <v>75</v>
      </c>
      <c r="B75" s="4">
        <v>31980</v>
      </c>
    </row>
    <row r="76" spans="1:2">
      <c r="A76" s="3" t="s">
        <v>76</v>
      </c>
      <c r="B76" s="4">
        <v>22198</v>
      </c>
    </row>
    <row r="77" spans="1:2">
      <c r="A77" s="3" t="s">
        <v>77</v>
      </c>
      <c r="B77" s="4">
        <v>111984</v>
      </c>
    </row>
    <row r="78" spans="1:2">
      <c r="A78" s="3" t="s">
        <v>78</v>
      </c>
      <c r="B78" s="4"/>
    </row>
    <row r="79" spans="1:2">
      <c r="A79" s="3" t="s">
        <v>79</v>
      </c>
      <c r="B79" s="4">
        <v>21840</v>
      </c>
    </row>
    <row r="80" spans="1:2">
      <c r="A80" s="3" t="s">
        <v>80</v>
      </c>
      <c r="B80" s="4">
        <v>73645</v>
      </c>
    </row>
    <row r="81" spans="1:2">
      <c r="A81" s="3" t="s">
        <v>81</v>
      </c>
      <c r="B81" s="4">
        <v>30805</v>
      </c>
    </row>
    <row r="82" spans="1:2">
      <c r="A82" s="3" t="s">
        <v>82</v>
      </c>
      <c r="B82" s="4">
        <v>160992</v>
      </c>
    </row>
    <row r="83" spans="1:2">
      <c r="A83" s="3" t="s">
        <v>83</v>
      </c>
      <c r="B83" s="4">
        <v>17587</v>
      </c>
    </row>
    <row r="84" spans="1:2">
      <c r="A84" s="3" t="s">
        <v>84</v>
      </c>
      <c r="B84" s="4">
        <v>90188</v>
      </c>
    </row>
    <row r="85" spans="1:2">
      <c r="A85" s="3" t="s">
        <v>85</v>
      </c>
      <c r="B85" s="4">
        <v>128232</v>
      </c>
    </row>
    <row r="86" spans="1:2">
      <c r="A86" s="3" t="s">
        <v>86</v>
      </c>
      <c r="B86" s="4"/>
    </row>
    <row r="87" spans="1:2">
      <c r="A87" s="3" t="s">
        <v>87</v>
      </c>
      <c r="B87" s="4"/>
    </row>
    <row r="88" spans="1:2">
      <c r="A88" s="3" t="s">
        <v>88</v>
      </c>
      <c r="B88" s="4">
        <v>39791</v>
      </c>
    </row>
    <row r="89" spans="1:2">
      <c r="A89" s="3" t="s">
        <v>89</v>
      </c>
      <c r="B89" s="4">
        <v>386467</v>
      </c>
    </row>
    <row r="90" spans="1:2">
      <c r="A90" s="3" t="s">
        <v>90</v>
      </c>
      <c r="B90" s="4"/>
    </row>
    <row r="91" spans="1:2">
      <c r="A91" s="3" t="s">
        <v>91</v>
      </c>
      <c r="B91" s="4">
        <v>13732</v>
      </c>
    </row>
    <row r="92" spans="1:2">
      <c r="A92" s="3" t="s">
        <v>92</v>
      </c>
      <c r="B92" s="4">
        <v>10445</v>
      </c>
    </row>
    <row r="93" spans="1:2">
      <c r="A93" s="3" t="s">
        <v>93</v>
      </c>
      <c r="B93" s="4">
        <v>1702</v>
      </c>
    </row>
    <row r="94" spans="1:2">
      <c r="A94" s="3" t="s">
        <v>94</v>
      </c>
      <c r="B94" s="4">
        <v>3952</v>
      </c>
    </row>
    <row r="95" spans="1:2">
      <c r="A95" s="3" t="s">
        <v>95</v>
      </c>
      <c r="B95" s="4">
        <v>93379</v>
      </c>
    </row>
    <row r="96" spans="1:2">
      <c r="A96" s="3" t="s">
        <v>96</v>
      </c>
      <c r="B96" s="4"/>
    </row>
    <row r="97" spans="1:2">
      <c r="A97" s="3" t="s">
        <v>97</v>
      </c>
      <c r="B97" s="4">
        <v>1735</v>
      </c>
    </row>
    <row r="98" spans="1:2">
      <c r="A98" s="3" t="s">
        <v>98</v>
      </c>
      <c r="B98" s="4"/>
    </row>
    <row r="99" spans="1:2">
      <c r="A99" s="3" t="s">
        <v>99</v>
      </c>
      <c r="B99" s="4">
        <v>149527</v>
      </c>
    </row>
    <row r="100" spans="1:2">
      <c r="A100" s="3" t="s">
        <v>100</v>
      </c>
      <c r="B100" s="4"/>
    </row>
    <row r="101" spans="1:2">
      <c r="A101" s="3" t="s">
        <v>101</v>
      </c>
      <c r="B101" s="4">
        <v>19126</v>
      </c>
    </row>
    <row r="102" spans="1:2">
      <c r="A102" s="3" t="s">
        <v>102</v>
      </c>
      <c r="B102" s="4">
        <v>142044</v>
      </c>
    </row>
    <row r="103" spans="1:2">
      <c r="A103" s="3" t="s">
        <v>103</v>
      </c>
      <c r="B103" s="4">
        <v>89856</v>
      </c>
    </row>
    <row r="104" spans="1:2">
      <c r="A104" s="3" t="s">
        <v>104</v>
      </c>
      <c r="B104" s="4"/>
    </row>
    <row r="105" spans="1:2">
      <c r="A105" s="3" t="s">
        <v>105</v>
      </c>
      <c r="B105" s="4">
        <v>5968</v>
      </c>
    </row>
    <row r="107" spans="1:2">
      <c r="A107" s="53" t="s">
        <v>409</v>
      </c>
      <c r="B107" s="54">
        <f>SUM(B5:B105)</f>
        <v>4217971</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109"/>
  <sheetViews>
    <sheetView workbookViewId="0">
      <selection activeCell="F1" sqref="F1:G1048576"/>
    </sheetView>
  </sheetViews>
  <sheetFormatPr defaultColWidth="8.7109375" defaultRowHeight="15"/>
  <cols>
    <col min="1" max="1" width="41.140625" style="3" customWidth="1"/>
    <col min="2" max="2" width="27.28515625" style="3" customWidth="1"/>
    <col min="3" max="3" width="23.7109375" style="3" customWidth="1"/>
    <col min="4" max="5" width="8.7109375" style="3" customWidth="1"/>
    <col min="6" max="16384" width="8.7109375" style="3"/>
  </cols>
  <sheetData>
    <row r="1" spans="1:3" ht="18">
      <c r="A1" s="52" t="s">
        <v>572</v>
      </c>
      <c r="B1" s="6"/>
      <c r="C1" s="6"/>
    </row>
    <row r="2" spans="1:3" ht="26.25">
      <c r="A2" s="123" t="s">
        <v>573</v>
      </c>
      <c r="B2" s="6"/>
      <c r="C2" s="6"/>
    </row>
    <row r="3" spans="1:3" ht="15.75">
      <c r="B3" s="6"/>
      <c r="C3" s="6"/>
    </row>
    <row r="4" spans="1:3" ht="32.450000000000003" customHeight="1">
      <c r="A4" s="129" t="s">
        <v>1</v>
      </c>
      <c r="B4" s="130" t="s">
        <v>574</v>
      </c>
      <c r="C4" s="130" t="s">
        <v>575</v>
      </c>
    </row>
    <row r="5" spans="1:3">
      <c r="A5" s="3" t="s">
        <v>5</v>
      </c>
      <c r="B5" s="4">
        <v>1194</v>
      </c>
      <c r="C5" s="4">
        <v>34209</v>
      </c>
    </row>
    <row r="6" spans="1:3">
      <c r="A6" s="3" t="s">
        <v>6</v>
      </c>
      <c r="B6" s="4">
        <v>322</v>
      </c>
      <c r="C6" s="4">
        <v>3215</v>
      </c>
    </row>
    <row r="7" spans="1:3">
      <c r="A7" s="3" t="s">
        <v>7</v>
      </c>
      <c r="B7" s="4">
        <v>490</v>
      </c>
      <c r="C7" s="4">
        <v>21642</v>
      </c>
    </row>
    <row r="8" spans="1:3">
      <c r="A8" s="3" t="s">
        <v>8</v>
      </c>
      <c r="B8" s="4">
        <v>3130</v>
      </c>
      <c r="C8" s="4">
        <v>48272</v>
      </c>
    </row>
    <row r="9" spans="1:3">
      <c r="A9" s="3" t="s">
        <v>9</v>
      </c>
      <c r="B9" s="4">
        <v>5</v>
      </c>
      <c r="C9" s="4">
        <v>91</v>
      </c>
    </row>
    <row r="10" spans="1:3">
      <c r="A10" s="3" t="s">
        <v>10</v>
      </c>
      <c r="B10" s="4">
        <v>1089</v>
      </c>
      <c r="C10" s="4">
        <v>14300</v>
      </c>
    </row>
    <row r="11" spans="1:3">
      <c r="A11" s="3" t="s">
        <v>11</v>
      </c>
      <c r="B11" s="4">
        <v>648</v>
      </c>
      <c r="C11" s="4">
        <v>13761</v>
      </c>
    </row>
    <row r="12" spans="1:3">
      <c r="A12" s="3" t="s">
        <v>12</v>
      </c>
      <c r="B12" s="4">
        <v>295</v>
      </c>
      <c r="C12" s="4">
        <v>3111</v>
      </c>
    </row>
    <row r="13" spans="1:3">
      <c r="A13" s="3" t="s">
        <v>13</v>
      </c>
      <c r="B13" s="4">
        <v>383</v>
      </c>
      <c r="C13" s="4">
        <v>2808</v>
      </c>
    </row>
    <row r="14" spans="1:3">
      <c r="A14" s="3" t="s">
        <v>14</v>
      </c>
      <c r="B14" s="4">
        <v>159</v>
      </c>
      <c r="C14" s="4">
        <v>2502</v>
      </c>
    </row>
    <row r="15" spans="1:3">
      <c r="A15" s="3" t="s">
        <v>15</v>
      </c>
      <c r="B15" s="4">
        <v>1896</v>
      </c>
      <c r="C15" s="4">
        <v>58835</v>
      </c>
    </row>
    <row r="16" spans="1:3">
      <c r="A16" s="3" t="s">
        <v>16</v>
      </c>
      <c r="B16" s="4">
        <v>451</v>
      </c>
      <c r="C16" s="4">
        <v>12735</v>
      </c>
    </row>
    <row r="17" spans="1:3">
      <c r="A17" s="3" t="s">
        <v>17</v>
      </c>
      <c r="B17" s="4">
        <v>156</v>
      </c>
      <c r="C17" s="4">
        <v>8019</v>
      </c>
    </row>
    <row r="18" spans="1:3">
      <c r="A18" s="3" t="s">
        <v>18</v>
      </c>
      <c r="B18" s="4">
        <v>39</v>
      </c>
      <c r="C18" s="4">
        <v>428</v>
      </c>
    </row>
    <row r="19" spans="1:3">
      <c r="A19" s="3" t="s">
        <v>19</v>
      </c>
      <c r="B19" s="4">
        <v>825</v>
      </c>
      <c r="C19" s="4">
        <v>12991</v>
      </c>
    </row>
    <row r="20" spans="1:3">
      <c r="A20" s="3" t="s">
        <v>20</v>
      </c>
      <c r="B20" s="4">
        <v>370</v>
      </c>
      <c r="C20" s="4">
        <v>10222</v>
      </c>
    </row>
    <row r="21" spans="1:3">
      <c r="A21" s="3" t="s">
        <v>21</v>
      </c>
      <c r="B21" s="4">
        <v>1226</v>
      </c>
      <c r="C21" s="4">
        <v>29593</v>
      </c>
    </row>
    <row r="22" spans="1:3">
      <c r="A22" s="3" t="s">
        <v>22</v>
      </c>
      <c r="B22" s="4">
        <v>585</v>
      </c>
      <c r="C22" s="4">
        <v>14016</v>
      </c>
    </row>
    <row r="23" spans="1:3">
      <c r="A23" s="3" t="s">
        <v>23</v>
      </c>
      <c r="B23" s="4">
        <v>779</v>
      </c>
      <c r="C23" s="4">
        <v>18838</v>
      </c>
    </row>
    <row r="24" spans="1:3">
      <c r="A24" s="3" t="s">
        <v>24</v>
      </c>
      <c r="B24" s="4">
        <v>1535</v>
      </c>
      <c r="C24" s="4">
        <v>28591</v>
      </c>
    </row>
    <row r="25" spans="1:3">
      <c r="A25" s="3" t="s">
        <v>25</v>
      </c>
      <c r="B25" s="4">
        <v>996</v>
      </c>
      <c r="C25" s="4">
        <v>6780</v>
      </c>
    </row>
    <row r="26" spans="1:3">
      <c r="A26" s="3" t="s">
        <v>26</v>
      </c>
      <c r="B26" s="4">
        <v>2297</v>
      </c>
      <c r="C26" s="4">
        <v>28783</v>
      </c>
    </row>
    <row r="27" spans="1:3">
      <c r="A27" s="3" t="s">
        <v>27</v>
      </c>
      <c r="B27" s="4">
        <v>417</v>
      </c>
      <c r="C27" s="4">
        <v>10238</v>
      </c>
    </row>
    <row r="28" spans="1:3">
      <c r="A28" s="3" t="s">
        <v>28</v>
      </c>
      <c r="B28" s="4">
        <v>810</v>
      </c>
      <c r="C28" s="4">
        <v>15582</v>
      </c>
    </row>
    <row r="29" spans="1:3">
      <c r="A29" s="3" t="s">
        <v>29</v>
      </c>
      <c r="B29" s="4">
        <v>626</v>
      </c>
      <c r="C29" s="4">
        <v>8849</v>
      </c>
    </row>
    <row r="30" spans="1:3">
      <c r="A30" s="3" t="s">
        <v>30</v>
      </c>
      <c r="B30" s="4">
        <v>110</v>
      </c>
      <c r="C30" s="4">
        <v>1479</v>
      </c>
    </row>
    <row r="31" spans="1:3">
      <c r="A31" s="3" t="s">
        <v>31</v>
      </c>
      <c r="B31" s="4">
        <v>242</v>
      </c>
      <c r="C31" s="4">
        <v>5483</v>
      </c>
    </row>
    <row r="32" spans="1:3">
      <c r="A32" s="3" t="s">
        <v>32</v>
      </c>
      <c r="B32" s="4">
        <v>174</v>
      </c>
      <c r="C32" s="4">
        <v>2623</v>
      </c>
    </row>
    <row r="33" spans="1:3">
      <c r="A33" s="3" t="s">
        <v>33</v>
      </c>
      <c r="B33" s="4">
        <v>1438</v>
      </c>
      <c r="C33" s="4">
        <v>33984</v>
      </c>
    </row>
    <row r="34" spans="1:3">
      <c r="A34" s="3" t="s">
        <v>34</v>
      </c>
      <c r="B34" s="4">
        <v>135</v>
      </c>
      <c r="C34" s="4">
        <v>2304</v>
      </c>
    </row>
    <row r="35" spans="1:3">
      <c r="A35" s="3" t="s">
        <v>35</v>
      </c>
      <c r="B35" s="4">
        <v>1113</v>
      </c>
      <c r="C35" s="4">
        <v>22101</v>
      </c>
    </row>
    <row r="36" spans="1:3">
      <c r="A36" s="3" t="s">
        <v>36</v>
      </c>
      <c r="B36" s="4">
        <v>225</v>
      </c>
      <c r="C36" s="4">
        <v>6388</v>
      </c>
    </row>
    <row r="37" spans="1:3">
      <c r="A37" s="3" t="s">
        <v>37</v>
      </c>
      <c r="B37" s="4">
        <v>334</v>
      </c>
      <c r="C37" s="4">
        <v>6030</v>
      </c>
    </row>
    <row r="38" spans="1:3">
      <c r="A38" s="3" t="s">
        <v>38</v>
      </c>
      <c r="B38" s="4">
        <v>19</v>
      </c>
      <c r="C38" s="4">
        <v>460</v>
      </c>
    </row>
    <row r="39" spans="1:3">
      <c r="A39" s="3" t="s">
        <v>39</v>
      </c>
      <c r="B39" s="4">
        <v>564</v>
      </c>
      <c r="C39" s="4">
        <v>8569</v>
      </c>
    </row>
    <row r="40" spans="1:3">
      <c r="A40" s="3" t="s">
        <v>40</v>
      </c>
      <c r="B40" s="4">
        <v>120</v>
      </c>
      <c r="C40" s="4">
        <v>924</v>
      </c>
    </row>
    <row r="41" spans="1:3">
      <c r="A41" s="3" t="s">
        <v>41</v>
      </c>
      <c r="B41" s="4">
        <v>274</v>
      </c>
      <c r="C41" s="4">
        <v>10632</v>
      </c>
    </row>
    <row r="42" spans="1:3">
      <c r="A42" s="3" t="s">
        <v>42</v>
      </c>
      <c r="B42" s="4">
        <v>1075</v>
      </c>
      <c r="C42" s="4">
        <v>30368</v>
      </c>
    </row>
    <row r="43" spans="1:3">
      <c r="A43" s="3" t="s">
        <v>43</v>
      </c>
      <c r="B43" s="4">
        <v>1077</v>
      </c>
      <c r="C43" s="4">
        <v>24921</v>
      </c>
    </row>
    <row r="44" spans="1:3">
      <c r="A44" s="3" t="s">
        <v>44</v>
      </c>
      <c r="B44" s="4">
        <v>1050</v>
      </c>
      <c r="C44" s="4">
        <v>30641</v>
      </c>
    </row>
    <row r="45" spans="1:3">
      <c r="A45" s="3" t="s">
        <v>45</v>
      </c>
      <c r="B45" s="4">
        <v>925</v>
      </c>
      <c r="C45" s="4">
        <v>27156</v>
      </c>
    </row>
    <row r="46" spans="1:3">
      <c r="A46" s="3" t="s">
        <v>46</v>
      </c>
      <c r="B46" s="4">
        <v>340</v>
      </c>
      <c r="C46" s="4">
        <v>5011</v>
      </c>
    </row>
    <row r="47" spans="1:3">
      <c r="A47" s="3" t="s">
        <v>47</v>
      </c>
      <c r="B47" s="4">
        <v>150</v>
      </c>
      <c r="C47" s="4">
        <v>2391</v>
      </c>
    </row>
    <row r="48" spans="1:3">
      <c r="A48" s="3" t="s">
        <v>48</v>
      </c>
      <c r="B48" s="4">
        <v>135</v>
      </c>
      <c r="C48" s="4">
        <v>4660</v>
      </c>
    </row>
    <row r="49" spans="1:3">
      <c r="A49" s="3" t="s">
        <v>49</v>
      </c>
      <c r="B49" s="4">
        <v>545</v>
      </c>
      <c r="C49" s="4">
        <v>17910</v>
      </c>
    </row>
    <row r="50" spans="1:3">
      <c r="A50" s="3" t="s">
        <v>50</v>
      </c>
      <c r="B50" s="4">
        <v>205</v>
      </c>
      <c r="C50" s="4">
        <v>9264</v>
      </c>
    </row>
    <row r="51" spans="1:3">
      <c r="A51" s="3" t="s">
        <v>51</v>
      </c>
      <c r="B51" s="4">
        <v>102</v>
      </c>
      <c r="C51" s="4">
        <v>967</v>
      </c>
    </row>
    <row r="52" spans="1:3">
      <c r="A52" s="3" t="s">
        <v>52</v>
      </c>
      <c r="B52" s="4">
        <v>2169</v>
      </c>
      <c r="C52" s="4">
        <v>29207</v>
      </c>
    </row>
    <row r="53" spans="1:3">
      <c r="A53" s="3" t="s">
        <v>53</v>
      </c>
      <c r="B53" s="4">
        <v>376</v>
      </c>
      <c r="C53" s="4">
        <v>15312</v>
      </c>
    </row>
    <row r="54" spans="1:3">
      <c r="A54" s="3" t="s">
        <v>54</v>
      </c>
      <c r="B54" s="4">
        <v>259</v>
      </c>
      <c r="C54" s="4">
        <v>4452</v>
      </c>
    </row>
    <row r="55" spans="1:3">
      <c r="A55" s="3" t="s">
        <v>55</v>
      </c>
      <c r="B55" s="4">
        <v>1114</v>
      </c>
      <c r="C55" s="4">
        <v>26528</v>
      </c>
    </row>
    <row r="56" spans="1:3">
      <c r="A56" s="3" t="s">
        <v>56</v>
      </c>
      <c r="B56" s="4">
        <v>845</v>
      </c>
      <c r="C56" s="4">
        <v>9294</v>
      </c>
    </row>
    <row r="57" spans="1:3">
      <c r="A57" s="3" t="s">
        <v>57</v>
      </c>
      <c r="B57" s="4">
        <v>1000</v>
      </c>
      <c r="C57" s="4">
        <v>13899</v>
      </c>
    </row>
    <row r="58" spans="1:3">
      <c r="A58" s="3" t="s">
        <v>58</v>
      </c>
      <c r="B58" s="4">
        <v>1154</v>
      </c>
      <c r="C58" s="4">
        <v>22641</v>
      </c>
    </row>
    <row r="59" spans="1:3">
      <c r="A59" s="3" t="s">
        <v>59</v>
      </c>
      <c r="B59" s="4">
        <v>1232</v>
      </c>
      <c r="C59" s="4">
        <v>17748</v>
      </c>
    </row>
    <row r="60" spans="1:3">
      <c r="A60" s="3" t="s">
        <v>60</v>
      </c>
      <c r="B60" s="4">
        <v>633</v>
      </c>
      <c r="C60" s="4">
        <v>11582</v>
      </c>
    </row>
    <row r="61" spans="1:3">
      <c r="A61" s="3" t="s">
        <v>61</v>
      </c>
      <c r="B61" s="4">
        <v>640</v>
      </c>
      <c r="C61" s="4">
        <v>8964</v>
      </c>
    </row>
    <row r="62" spans="1:3">
      <c r="A62" s="3" t="s">
        <v>62</v>
      </c>
      <c r="B62" s="4">
        <v>4055</v>
      </c>
      <c r="C62" s="4">
        <v>24309</v>
      </c>
    </row>
    <row r="63" spans="1:3">
      <c r="A63" s="3" t="s">
        <v>63</v>
      </c>
      <c r="B63" s="4">
        <v>445</v>
      </c>
      <c r="C63" s="4">
        <v>5121</v>
      </c>
    </row>
    <row r="64" spans="1:3">
      <c r="A64" s="3" t="s">
        <v>64</v>
      </c>
      <c r="B64" s="4">
        <v>102</v>
      </c>
      <c r="C64" s="4">
        <v>1959</v>
      </c>
    </row>
    <row r="65" spans="1:3">
      <c r="A65" s="3" t="s">
        <v>65</v>
      </c>
      <c r="B65" s="4">
        <v>340</v>
      </c>
      <c r="C65" s="4">
        <v>32430</v>
      </c>
    </row>
    <row r="66" spans="1:3">
      <c r="A66" s="3" t="s">
        <v>66</v>
      </c>
      <c r="B66" s="4">
        <v>11</v>
      </c>
      <c r="C66" s="4">
        <v>408</v>
      </c>
    </row>
    <row r="67" spans="1:3">
      <c r="A67" s="3" t="s">
        <v>67</v>
      </c>
      <c r="B67" s="4">
        <v>971</v>
      </c>
      <c r="C67" s="4">
        <v>30953</v>
      </c>
    </row>
    <row r="68" spans="1:3">
      <c r="A68" s="3" t="s">
        <v>68</v>
      </c>
      <c r="B68" s="4">
        <v>658</v>
      </c>
      <c r="C68" s="4">
        <v>21159</v>
      </c>
    </row>
    <row r="69" spans="1:3">
      <c r="A69" s="3" t="s">
        <v>69</v>
      </c>
      <c r="B69" s="4">
        <v>193</v>
      </c>
      <c r="C69" s="4">
        <v>3020</v>
      </c>
    </row>
    <row r="70" spans="1:3">
      <c r="A70" s="3" t="s">
        <v>70</v>
      </c>
      <c r="B70" s="4">
        <v>119</v>
      </c>
      <c r="C70" s="4">
        <v>1043</v>
      </c>
    </row>
    <row r="71" spans="1:3">
      <c r="A71" s="3" t="s">
        <v>71</v>
      </c>
      <c r="B71" s="4">
        <v>325</v>
      </c>
      <c r="C71" s="4">
        <v>7321</v>
      </c>
    </row>
    <row r="72" spans="1:3">
      <c r="A72" s="3" t="s">
        <v>72</v>
      </c>
      <c r="B72" s="4">
        <v>1456</v>
      </c>
      <c r="C72" s="4">
        <v>37938</v>
      </c>
    </row>
    <row r="73" spans="1:3">
      <c r="A73" s="3" t="s">
        <v>73</v>
      </c>
      <c r="B73" s="4">
        <v>663</v>
      </c>
      <c r="C73" s="4">
        <v>13734</v>
      </c>
    </row>
    <row r="74" spans="1:3">
      <c r="A74" s="3" t="s">
        <v>74</v>
      </c>
      <c r="B74" s="4">
        <v>188</v>
      </c>
      <c r="C74" s="4">
        <v>5414</v>
      </c>
    </row>
    <row r="75" spans="1:3">
      <c r="A75" s="3" t="s">
        <v>75</v>
      </c>
      <c r="B75" s="4">
        <v>313</v>
      </c>
      <c r="C75" s="4">
        <v>8973</v>
      </c>
    </row>
    <row r="76" spans="1:3">
      <c r="A76" s="3" t="s">
        <v>76</v>
      </c>
      <c r="B76" s="4">
        <v>259</v>
      </c>
      <c r="C76" s="4">
        <v>16417</v>
      </c>
    </row>
    <row r="77" spans="1:3">
      <c r="A77" s="3" t="s">
        <v>77</v>
      </c>
      <c r="B77" s="4">
        <v>2067</v>
      </c>
      <c r="C77" s="4">
        <v>62348</v>
      </c>
    </row>
    <row r="78" spans="1:3">
      <c r="A78" s="3" t="s">
        <v>78</v>
      </c>
      <c r="B78" s="4">
        <v>2057</v>
      </c>
      <c r="C78" s="4">
        <v>28673</v>
      </c>
    </row>
    <row r="79" spans="1:3">
      <c r="A79" s="3" t="s">
        <v>79</v>
      </c>
      <c r="B79" s="4">
        <v>384</v>
      </c>
      <c r="C79" s="4">
        <v>2618</v>
      </c>
    </row>
    <row r="80" spans="1:3">
      <c r="A80" s="3" t="s">
        <v>80</v>
      </c>
      <c r="B80" s="4">
        <v>855</v>
      </c>
      <c r="C80" s="4">
        <v>40083</v>
      </c>
    </row>
    <row r="81" spans="1:3">
      <c r="A81" s="3" t="s">
        <v>81</v>
      </c>
      <c r="B81" s="4">
        <v>1210</v>
      </c>
      <c r="C81" s="4">
        <v>24876</v>
      </c>
    </row>
    <row r="82" spans="1:3">
      <c r="A82" s="3" t="s">
        <v>82</v>
      </c>
      <c r="B82" s="4">
        <v>1512</v>
      </c>
      <c r="C82" s="4">
        <v>52183</v>
      </c>
    </row>
    <row r="83" spans="1:3">
      <c r="A83" s="3" t="s">
        <v>83</v>
      </c>
      <c r="B83" s="4">
        <v>888</v>
      </c>
      <c r="C83" s="4">
        <v>9180</v>
      </c>
    </row>
    <row r="84" spans="1:3">
      <c r="A84" s="3" t="s">
        <v>84</v>
      </c>
      <c r="B84" s="4">
        <v>649</v>
      </c>
      <c r="C84" s="4">
        <v>7873</v>
      </c>
    </row>
    <row r="85" spans="1:3">
      <c r="A85" s="3" t="s">
        <v>85</v>
      </c>
      <c r="B85" s="4">
        <v>743</v>
      </c>
      <c r="C85" s="4">
        <v>18701</v>
      </c>
    </row>
    <row r="86" spans="1:3">
      <c r="A86" s="3" t="s">
        <v>86</v>
      </c>
      <c r="B86" s="4">
        <v>158</v>
      </c>
      <c r="C86" s="4">
        <v>2507</v>
      </c>
    </row>
    <row r="87" spans="1:3">
      <c r="A87" s="3" t="s">
        <v>87</v>
      </c>
      <c r="B87" s="4">
        <v>152</v>
      </c>
      <c r="C87" s="4">
        <v>8082</v>
      </c>
    </row>
    <row r="88" spans="1:3">
      <c r="A88" s="3" t="s">
        <v>88</v>
      </c>
      <c r="B88" s="4">
        <v>2432</v>
      </c>
      <c r="C88" s="4">
        <v>66046</v>
      </c>
    </row>
    <row r="89" spans="1:3">
      <c r="A89" s="3" t="s">
        <v>89</v>
      </c>
      <c r="B89" s="4">
        <v>1581</v>
      </c>
      <c r="C89" s="4">
        <v>73014</v>
      </c>
    </row>
    <row r="90" spans="1:3">
      <c r="A90" s="3" t="s">
        <v>90</v>
      </c>
      <c r="B90" s="4">
        <v>70</v>
      </c>
      <c r="C90" s="4">
        <v>563</v>
      </c>
    </row>
    <row r="91" spans="1:3">
      <c r="A91" s="3" t="s">
        <v>91</v>
      </c>
      <c r="B91" s="4">
        <v>87</v>
      </c>
      <c r="C91" s="4">
        <v>4903</v>
      </c>
    </row>
    <row r="92" spans="1:3">
      <c r="A92" s="3" t="s">
        <v>92</v>
      </c>
      <c r="B92" s="4">
        <v>559</v>
      </c>
      <c r="C92" s="4">
        <v>6685</v>
      </c>
    </row>
    <row r="93" spans="1:3">
      <c r="A93" s="3" t="s">
        <v>93</v>
      </c>
      <c r="B93" s="4">
        <v>187</v>
      </c>
      <c r="C93" s="4">
        <v>2286</v>
      </c>
    </row>
    <row r="94" spans="1:3">
      <c r="A94" s="3" t="s">
        <v>94</v>
      </c>
      <c r="B94" s="4">
        <v>102</v>
      </c>
      <c r="C94" s="4">
        <v>776</v>
      </c>
    </row>
    <row r="95" spans="1:3">
      <c r="A95" s="3" t="s">
        <v>95</v>
      </c>
      <c r="B95" s="4">
        <v>563</v>
      </c>
      <c r="C95" s="4">
        <v>12907</v>
      </c>
    </row>
    <row r="96" spans="1:3">
      <c r="A96" s="3" t="s">
        <v>96</v>
      </c>
      <c r="B96" s="4">
        <v>689</v>
      </c>
      <c r="C96" s="4">
        <v>19753</v>
      </c>
    </row>
    <row r="97" spans="1:3">
      <c r="A97" s="3" t="s">
        <v>97</v>
      </c>
      <c r="B97" s="4">
        <v>579</v>
      </c>
      <c r="C97" s="4">
        <v>4040</v>
      </c>
    </row>
    <row r="98" spans="1:3">
      <c r="A98" s="3" t="s">
        <v>98</v>
      </c>
      <c r="B98" s="4">
        <v>383</v>
      </c>
      <c r="C98" s="4">
        <v>12456</v>
      </c>
    </row>
    <row r="99" spans="1:3">
      <c r="A99" s="3" t="s">
        <v>99</v>
      </c>
      <c r="B99" s="4">
        <v>831</v>
      </c>
      <c r="C99" s="4">
        <v>21477</v>
      </c>
    </row>
    <row r="100" spans="1:3">
      <c r="A100" s="3" t="s">
        <v>100</v>
      </c>
      <c r="B100" s="4">
        <v>308</v>
      </c>
      <c r="C100" s="4">
        <v>6120</v>
      </c>
    </row>
    <row r="101" spans="1:3">
      <c r="A101" s="3" t="s">
        <v>101</v>
      </c>
      <c r="B101" s="4">
        <v>648</v>
      </c>
      <c r="C101" s="4">
        <v>11769</v>
      </c>
    </row>
    <row r="102" spans="1:3">
      <c r="A102" s="3" t="s">
        <v>102</v>
      </c>
      <c r="B102" s="4">
        <v>1820</v>
      </c>
      <c r="C102" s="4">
        <v>34102</v>
      </c>
    </row>
    <row r="103" spans="1:3">
      <c r="A103" s="3" t="s">
        <v>103</v>
      </c>
      <c r="B103" s="4">
        <v>508</v>
      </c>
      <c r="C103" s="4">
        <v>14938</v>
      </c>
    </row>
    <row r="104" spans="1:3">
      <c r="A104" s="3" t="s">
        <v>104</v>
      </c>
      <c r="B104" s="4">
        <v>1188</v>
      </c>
      <c r="C104" s="4">
        <v>26000</v>
      </c>
    </row>
    <row r="105" spans="1:3">
      <c r="A105" s="3" t="s">
        <v>105</v>
      </c>
      <c r="B105" s="4">
        <v>221</v>
      </c>
      <c r="C105" s="4">
        <v>3102</v>
      </c>
    </row>
    <row r="107" spans="1:3">
      <c r="A107" s="53" t="s">
        <v>393</v>
      </c>
      <c r="B107" s="54">
        <f>MEDIAN(B5:B105)</f>
        <v>563</v>
      </c>
      <c r="C107" s="54">
        <f>MEDIAN(C5:C105)</f>
        <v>11582</v>
      </c>
    </row>
    <row r="108" spans="1:3">
      <c r="A108" s="53" t="s">
        <v>392</v>
      </c>
      <c r="B108" s="54">
        <f>AVERAGE(B5:B105)</f>
        <v>732.93069306930693</v>
      </c>
      <c r="C108" s="54">
        <f>AVERAGE(C5:C105)</f>
        <v>15946.178217821782</v>
      </c>
    </row>
    <row r="109" spans="1:3">
      <c r="A109" s="53" t="s">
        <v>409</v>
      </c>
      <c r="B109" s="54">
        <f>SUM(B5:B105)</f>
        <v>74026</v>
      </c>
      <c r="C109" s="54">
        <f>SUM(C5:C105)</f>
        <v>1610564</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109"/>
  <sheetViews>
    <sheetView workbookViewId="0">
      <selection activeCell="E1" sqref="E1:F1048576"/>
    </sheetView>
  </sheetViews>
  <sheetFormatPr defaultColWidth="8.7109375" defaultRowHeight="15"/>
  <cols>
    <col min="1" max="1" width="41" style="3" customWidth="1"/>
    <col min="2" max="2" width="31.140625" style="3" customWidth="1"/>
    <col min="3" max="4" width="8.7109375" style="3" customWidth="1"/>
    <col min="5" max="16384" width="8.7109375" style="3"/>
  </cols>
  <sheetData>
    <row r="1" spans="1:2" ht="18">
      <c r="A1" s="52" t="s">
        <v>576</v>
      </c>
      <c r="B1" s="6"/>
    </row>
    <row r="2" spans="1:2" ht="15.75">
      <c r="A2" s="107" t="s">
        <v>577</v>
      </c>
      <c r="B2" s="6"/>
    </row>
    <row r="3" spans="1:2" ht="12.75" customHeight="1">
      <c r="A3" s="107"/>
      <c r="B3" s="6"/>
    </row>
    <row r="4" spans="1:2" ht="12.75" customHeight="1">
      <c r="A4" s="107"/>
      <c r="B4" s="6"/>
    </row>
    <row r="5" spans="1:2">
      <c r="A5" s="3" t="s">
        <v>5</v>
      </c>
      <c r="B5" s="4">
        <v>36497</v>
      </c>
    </row>
    <row r="6" spans="1:2">
      <c r="A6" s="3" t="s">
        <v>6</v>
      </c>
      <c r="B6" s="4">
        <v>165883</v>
      </c>
    </row>
    <row r="7" spans="1:2">
      <c r="A7" s="3" t="s">
        <v>7</v>
      </c>
      <c r="B7" s="4">
        <v>126519</v>
      </c>
    </row>
    <row r="8" spans="1:2">
      <c r="A8" s="3" t="s">
        <v>8</v>
      </c>
      <c r="B8" s="4">
        <v>203064</v>
      </c>
    </row>
    <row r="9" spans="1:2">
      <c r="A9" s="3" t="s">
        <v>9</v>
      </c>
      <c r="B9" s="4"/>
    </row>
    <row r="10" spans="1:2">
      <c r="A10" s="3" t="s">
        <v>10</v>
      </c>
      <c r="B10" s="4"/>
    </row>
    <row r="11" spans="1:2">
      <c r="A11" s="3" t="s">
        <v>11</v>
      </c>
      <c r="B11" s="4">
        <v>21724</v>
      </c>
    </row>
    <row r="12" spans="1:2">
      <c r="A12" s="3" t="s">
        <v>12</v>
      </c>
      <c r="B12" s="4"/>
    </row>
    <row r="13" spans="1:2">
      <c r="A13" s="3" t="s">
        <v>13</v>
      </c>
      <c r="B13" s="4">
        <v>1106</v>
      </c>
    </row>
    <row r="14" spans="1:2">
      <c r="A14" s="3" t="s">
        <v>14</v>
      </c>
      <c r="B14" s="4">
        <v>23970</v>
      </c>
    </row>
    <row r="15" spans="1:2">
      <c r="A15" s="3" t="s">
        <v>15</v>
      </c>
      <c r="B15" s="4">
        <v>339614</v>
      </c>
    </row>
    <row r="16" spans="1:2">
      <c r="A16" s="3" t="s">
        <v>16</v>
      </c>
      <c r="B16" s="4">
        <v>111774</v>
      </c>
    </row>
    <row r="17" spans="1:2">
      <c r="A17" s="3" t="s">
        <v>17</v>
      </c>
      <c r="B17" s="4">
        <v>86221</v>
      </c>
    </row>
    <row r="18" spans="1:2">
      <c r="A18" s="3" t="s">
        <v>18</v>
      </c>
      <c r="B18" s="4">
        <v>823</v>
      </c>
    </row>
    <row r="19" spans="1:2">
      <c r="A19" s="3" t="s">
        <v>19</v>
      </c>
      <c r="B19" s="4">
        <v>9459</v>
      </c>
    </row>
    <row r="20" spans="1:2">
      <c r="A20" s="3" t="s">
        <v>20</v>
      </c>
      <c r="B20" s="4">
        <v>134803</v>
      </c>
    </row>
    <row r="21" spans="1:2">
      <c r="A21" s="3" t="s">
        <v>21</v>
      </c>
      <c r="B21" s="4">
        <v>189904</v>
      </c>
    </row>
    <row r="22" spans="1:2">
      <c r="A22" s="3" t="s">
        <v>22</v>
      </c>
      <c r="B22" s="4">
        <v>218777</v>
      </c>
    </row>
    <row r="23" spans="1:2">
      <c r="A23" s="3" t="s">
        <v>23</v>
      </c>
      <c r="B23" s="4">
        <v>88558</v>
      </c>
    </row>
    <row r="24" spans="1:2">
      <c r="A24" s="3" t="s">
        <v>24</v>
      </c>
      <c r="B24" s="4">
        <v>485462</v>
      </c>
    </row>
    <row r="25" spans="1:2">
      <c r="A25" s="3" t="s">
        <v>25</v>
      </c>
      <c r="B25" s="4">
        <v>29500</v>
      </c>
    </row>
    <row r="26" spans="1:2">
      <c r="A26" s="3" t="s">
        <v>26</v>
      </c>
      <c r="B26" s="4">
        <v>94591</v>
      </c>
    </row>
    <row r="27" spans="1:2">
      <c r="A27" s="3" t="s">
        <v>27</v>
      </c>
      <c r="B27" s="4">
        <v>93936</v>
      </c>
    </row>
    <row r="28" spans="1:2">
      <c r="A28" s="3" t="s">
        <v>28</v>
      </c>
      <c r="B28" s="4">
        <v>13141</v>
      </c>
    </row>
    <row r="29" spans="1:2">
      <c r="A29" s="3" t="s">
        <v>29</v>
      </c>
      <c r="B29" s="4">
        <v>169487</v>
      </c>
    </row>
    <row r="30" spans="1:2">
      <c r="A30" s="3" t="s">
        <v>30</v>
      </c>
      <c r="B30" s="4">
        <v>450</v>
      </c>
    </row>
    <row r="31" spans="1:2">
      <c r="A31" s="3" t="s">
        <v>31</v>
      </c>
      <c r="B31" s="4">
        <v>168014</v>
      </c>
    </row>
    <row r="32" spans="1:2">
      <c r="A32" s="3" t="s">
        <v>32</v>
      </c>
      <c r="B32" s="4">
        <v>7439</v>
      </c>
    </row>
    <row r="33" spans="1:2">
      <c r="A33" s="3" t="s">
        <v>33</v>
      </c>
      <c r="B33" s="4">
        <v>177912</v>
      </c>
    </row>
    <row r="34" spans="1:2">
      <c r="A34" s="3" t="s">
        <v>34</v>
      </c>
      <c r="B34" s="4"/>
    </row>
    <row r="35" spans="1:2">
      <c r="A35" s="3" t="s">
        <v>35</v>
      </c>
      <c r="B35" s="4">
        <v>98944</v>
      </c>
    </row>
    <row r="36" spans="1:2">
      <c r="A36" s="3" t="s">
        <v>36</v>
      </c>
      <c r="B36" s="4">
        <v>192759</v>
      </c>
    </row>
    <row r="37" spans="1:2">
      <c r="A37" s="3" t="s">
        <v>37</v>
      </c>
      <c r="B37" s="4">
        <v>36043</v>
      </c>
    </row>
    <row r="38" spans="1:2">
      <c r="A38" s="3" t="s">
        <v>38</v>
      </c>
      <c r="B38" s="4">
        <v>318</v>
      </c>
    </row>
    <row r="39" spans="1:2">
      <c r="A39" s="3" t="s">
        <v>39</v>
      </c>
      <c r="B39" s="4">
        <v>364</v>
      </c>
    </row>
    <row r="40" spans="1:2">
      <c r="A40" s="3" t="s">
        <v>40</v>
      </c>
      <c r="B40" s="4">
        <v>512</v>
      </c>
    </row>
    <row r="41" spans="1:2">
      <c r="A41" s="3" t="s">
        <v>41</v>
      </c>
      <c r="B41" s="4">
        <v>10676</v>
      </c>
    </row>
    <row r="42" spans="1:2">
      <c r="A42" s="3" t="s">
        <v>42</v>
      </c>
      <c r="B42" s="4">
        <v>146830</v>
      </c>
    </row>
    <row r="43" spans="1:2">
      <c r="A43" s="3" t="s">
        <v>43</v>
      </c>
      <c r="B43" s="4">
        <v>287974</v>
      </c>
    </row>
    <row r="44" spans="1:2">
      <c r="A44" s="3" t="s">
        <v>44</v>
      </c>
      <c r="B44" s="4">
        <v>338272</v>
      </c>
    </row>
    <row r="45" spans="1:2">
      <c r="A45" s="3" t="s">
        <v>45</v>
      </c>
      <c r="B45" s="4">
        <v>396197</v>
      </c>
    </row>
    <row r="46" spans="1:2">
      <c r="A46" s="3" t="s">
        <v>46</v>
      </c>
      <c r="B46" s="4">
        <v>20000</v>
      </c>
    </row>
    <row r="47" spans="1:2">
      <c r="A47" s="3" t="s">
        <v>47</v>
      </c>
      <c r="B47" s="4">
        <v>86827</v>
      </c>
    </row>
    <row r="48" spans="1:2">
      <c r="A48" s="3" t="s">
        <v>48</v>
      </c>
      <c r="B48" s="4">
        <v>44805</v>
      </c>
    </row>
    <row r="49" spans="1:2">
      <c r="A49" s="3" t="s">
        <v>49</v>
      </c>
      <c r="B49" s="4"/>
    </row>
    <row r="50" spans="1:2">
      <c r="A50" s="3" t="s">
        <v>50</v>
      </c>
      <c r="B50" s="4">
        <v>59255</v>
      </c>
    </row>
    <row r="51" spans="1:2">
      <c r="A51" s="3" t="s">
        <v>51</v>
      </c>
      <c r="B51" s="4">
        <v>1059</v>
      </c>
    </row>
    <row r="52" spans="1:2">
      <c r="A52" s="3" t="s">
        <v>52</v>
      </c>
      <c r="B52" s="4">
        <v>261671</v>
      </c>
    </row>
    <row r="53" spans="1:2">
      <c r="A53" s="3" t="s">
        <v>53</v>
      </c>
      <c r="B53" s="4">
        <v>41116</v>
      </c>
    </row>
    <row r="54" spans="1:2">
      <c r="A54" s="3" t="s">
        <v>54</v>
      </c>
      <c r="B54" s="4">
        <v>47268</v>
      </c>
    </row>
    <row r="55" spans="1:2">
      <c r="A55" s="3" t="s">
        <v>55</v>
      </c>
      <c r="B55" s="4">
        <v>313303</v>
      </c>
    </row>
    <row r="56" spans="1:2">
      <c r="A56" s="3" t="s">
        <v>56</v>
      </c>
      <c r="B56" s="4">
        <v>7549</v>
      </c>
    </row>
    <row r="57" spans="1:2">
      <c r="A57" s="3" t="s">
        <v>57</v>
      </c>
      <c r="B57" s="4">
        <v>254560</v>
      </c>
    </row>
    <row r="58" spans="1:2">
      <c r="A58" s="3" t="s">
        <v>58</v>
      </c>
      <c r="B58" s="4">
        <v>64601</v>
      </c>
    </row>
    <row r="59" spans="1:2">
      <c r="A59" s="3" t="s">
        <v>59</v>
      </c>
      <c r="B59" s="4">
        <v>139341</v>
      </c>
    </row>
    <row r="60" spans="1:2">
      <c r="A60" s="3" t="s">
        <v>60</v>
      </c>
      <c r="B60" s="4">
        <v>62396</v>
      </c>
    </row>
    <row r="61" spans="1:2">
      <c r="A61" s="3" t="s">
        <v>61</v>
      </c>
      <c r="B61" s="4"/>
    </row>
    <row r="62" spans="1:2">
      <c r="A62" s="3" t="s">
        <v>62</v>
      </c>
      <c r="B62" s="4">
        <v>212612</v>
      </c>
    </row>
    <row r="63" spans="1:2">
      <c r="A63" s="3" t="s">
        <v>63</v>
      </c>
      <c r="B63" s="4">
        <v>40522</v>
      </c>
    </row>
    <row r="64" spans="1:2">
      <c r="A64" s="3" t="s">
        <v>64</v>
      </c>
      <c r="B64" s="4">
        <v>37364</v>
      </c>
    </row>
    <row r="65" spans="1:2">
      <c r="A65" s="3" t="s">
        <v>65</v>
      </c>
      <c r="B65" s="4">
        <v>80468</v>
      </c>
    </row>
    <row r="66" spans="1:2">
      <c r="A66" s="3" t="s">
        <v>66</v>
      </c>
      <c r="B66" s="4">
        <v>3998</v>
      </c>
    </row>
    <row r="67" spans="1:2">
      <c r="A67" s="3" t="s">
        <v>67</v>
      </c>
      <c r="B67" s="4">
        <v>138377</v>
      </c>
    </row>
    <row r="68" spans="1:2">
      <c r="A68" s="3" t="s">
        <v>68</v>
      </c>
      <c r="B68" s="4">
        <v>139475</v>
      </c>
    </row>
    <row r="69" spans="1:2">
      <c r="A69" s="3" t="s">
        <v>69</v>
      </c>
      <c r="B69" s="4"/>
    </row>
    <row r="70" spans="1:2">
      <c r="A70" s="3" t="s">
        <v>70</v>
      </c>
      <c r="B70" s="4">
        <v>3340</v>
      </c>
    </row>
    <row r="71" spans="1:2">
      <c r="A71" s="3" t="s">
        <v>71</v>
      </c>
      <c r="B71" s="4"/>
    </row>
    <row r="72" spans="1:2">
      <c r="A72" s="3" t="s">
        <v>72</v>
      </c>
      <c r="B72" s="4">
        <v>235365</v>
      </c>
    </row>
    <row r="73" spans="1:2">
      <c r="A73" s="3" t="s">
        <v>73</v>
      </c>
      <c r="B73" s="4"/>
    </row>
    <row r="74" spans="1:2">
      <c r="A74" s="3" t="s">
        <v>74</v>
      </c>
      <c r="B74" s="4">
        <v>80622</v>
      </c>
    </row>
    <row r="75" spans="1:2">
      <c r="A75" s="3" t="s">
        <v>75</v>
      </c>
      <c r="B75" s="4">
        <v>77760</v>
      </c>
    </row>
    <row r="76" spans="1:2">
      <c r="A76" s="3" t="s">
        <v>76</v>
      </c>
      <c r="B76" s="4">
        <v>22350</v>
      </c>
    </row>
    <row r="77" spans="1:2">
      <c r="A77" s="3" t="s">
        <v>77</v>
      </c>
      <c r="B77" s="4">
        <v>358504</v>
      </c>
    </row>
    <row r="78" spans="1:2">
      <c r="A78" s="3" t="s">
        <v>78</v>
      </c>
      <c r="B78" s="4">
        <v>521095</v>
      </c>
    </row>
    <row r="79" spans="1:2">
      <c r="A79" s="3" t="s">
        <v>79</v>
      </c>
      <c r="B79" s="4">
        <v>11876</v>
      </c>
    </row>
    <row r="80" spans="1:2">
      <c r="A80" s="3" t="s">
        <v>80</v>
      </c>
      <c r="B80" s="4">
        <v>46924</v>
      </c>
    </row>
    <row r="81" spans="1:2">
      <c r="A81" s="3" t="s">
        <v>81</v>
      </c>
      <c r="B81" s="4">
        <v>63660</v>
      </c>
    </row>
    <row r="82" spans="1:2">
      <c r="A82" s="3" t="s">
        <v>82</v>
      </c>
      <c r="B82" s="4">
        <v>200459</v>
      </c>
    </row>
    <row r="83" spans="1:2">
      <c r="A83" s="3" t="s">
        <v>83</v>
      </c>
      <c r="B83" s="4">
        <v>104033</v>
      </c>
    </row>
    <row r="84" spans="1:2">
      <c r="A84" s="3" t="s">
        <v>84</v>
      </c>
      <c r="B84" s="4">
        <v>96020</v>
      </c>
    </row>
    <row r="85" spans="1:2">
      <c r="A85" s="3" t="s">
        <v>85</v>
      </c>
      <c r="B85" s="4">
        <v>44120</v>
      </c>
    </row>
    <row r="86" spans="1:2">
      <c r="A86" s="3" t="s">
        <v>86</v>
      </c>
      <c r="B86" s="4">
        <v>27374</v>
      </c>
    </row>
    <row r="87" spans="1:2">
      <c r="A87" s="3" t="s">
        <v>87</v>
      </c>
      <c r="B87" s="4">
        <v>52281</v>
      </c>
    </row>
    <row r="88" spans="1:2">
      <c r="A88" s="3" t="s">
        <v>88</v>
      </c>
      <c r="B88" s="4">
        <v>320883</v>
      </c>
    </row>
    <row r="89" spans="1:2">
      <c r="A89" s="3" t="s">
        <v>89</v>
      </c>
      <c r="B89" s="4">
        <v>935570</v>
      </c>
    </row>
    <row r="90" spans="1:2">
      <c r="A90" s="3" t="s">
        <v>90</v>
      </c>
      <c r="B90" s="4">
        <v>68768</v>
      </c>
    </row>
    <row r="91" spans="1:2">
      <c r="A91" s="3" t="s">
        <v>91</v>
      </c>
      <c r="B91" s="4">
        <v>5426</v>
      </c>
    </row>
    <row r="92" spans="1:2">
      <c r="A92" s="3" t="s">
        <v>92</v>
      </c>
      <c r="B92" s="4">
        <v>5425</v>
      </c>
    </row>
    <row r="93" spans="1:2">
      <c r="A93" s="3" t="s">
        <v>93</v>
      </c>
      <c r="B93" s="4">
        <v>122870</v>
      </c>
    </row>
    <row r="94" spans="1:2">
      <c r="A94" s="3" t="s">
        <v>94</v>
      </c>
      <c r="B94" s="4">
        <v>7344</v>
      </c>
    </row>
    <row r="95" spans="1:2">
      <c r="A95" s="3" t="s">
        <v>95</v>
      </c>
      <c r="B95" s="4">
        <v>258754</v>
      </c>
    </row>
    <row r="96" spans="1:2">
      <c r="A96" s="3" t="s">
        <v>96</v>
      </c>
      <c r="B96" s="4">
        <v>126385</v>
      </c>
    </row>
    <row r="97" spans="1:2">
      <c r="A97" s="3" t="s">
        <v>97</v>
      </c>
      <c r="B97" s="4"/>
    </row>
    <row r="98" spans="1:2">
      <c r="A98" s="3" t="s">
        <v>98</v>
      </c>
      <c r="B98" s="4">
        <v>25650</v>
      </c>
    </row>
    <row r="99" spans="1:2">
      <c r="A99" s="3" t="s">
        <v>99</v>
      </c>
      <c r="B99" s="4">
        <v>401580</v>
      </c>
    </row>
    <row r="100" spans="1:2">
      <c r="A100" s="3" t="s">
        <v>100</v>
      </c>
      <c r="B100" s="4">
        <v>40303</v>
      </c>
    </row>
    <row r="101" spans="1:2">
      <c r="A101" s="3" t="s">
        <v>101</v>
      </c>
      <c r="B101" s="4">
        <v>16055</v>
      </c>
    </row>
    <row r="102" spans="1:2">
      <c r="A102" s="3" t="s">
        <v>102</v>
      </c>
      <c r="B102" s="4">
        <v>222221</v>
      </c>
    </row>
    <row r="103" spans="1:2">
      <c r="A103" s="3" t="s">
        <v>103</v>
      </c>
      <c r="B103" s="4">
        <v>41765</v>
      </c>
    </row>
    <row r="104" spans="1:2">
      <c r="A104" s="3" t="s">
        <v>104</v>
      </c>
      <c r="B104" s="4">
        <v>46615</v>
      </c>
    </row>
    <row r="105" spans="1:2">
      <c r="A105" s="3" t="s">
        <v>105</v>
      </c>
      <c r="B105" s="4">
        <v>122870</v>
      </c>
    </row>
    <row r="107" spans="1:2">
      <c r="A107" s="53" t="s">
        <v>393</v>
      </c>
      <c r="B107" s="54">
        <f>MEDIAN(B5:B105)</f>
        <v>80468</v>
      </c>
    </row>
    <row r="108" spans="1:2">
      <c r="A108" s="53" t="s">
        <v>392</v>
      </c>
      <c r="B108" s="54">
        <f>AVERAGE(B5:B105)</f>
        <v>123937.92307692308</v>
      </c>
    </row>
    <row r="109" spans="1:2">
      <c r="A109" s="53" t="s">
        <v>409</v>
      </c>
      <c r="B109" s="54">
        <f>SUM(B5:B105)</f>
        <v>11278351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S203"/>
  <sheetViews>
    <sheetView workbookViewId="0"/>
  </sheetViews>
  <sheetFormatPr defaultColWidth="8.85546875" defaultRowHeight="15"/>
  <cols>
    <col min="1" max="1" width="10.140625" style="58" customWidth="1"/>
    <col min="2" max="2" width="10.7109375" style="58" customWidth="1"/>
    <col min="3" max="3" width="11.5703125" style="58" bestFit="1" customWidth="1"/>
    <col min="4" max="4" width="15.42578125" style="58" customWidth="1"/>
    <col min="5" max="5" width="11.28515625" style="58" bestFit="1" customWidth="1"/>
    <col min="6" max="6" width="14.85546875" style="58" customWidth="1"/>
    <col min="7" max="7" width="10.42578125" style="58" customWidth="1"/>
    <col min="8" max="8" width="14.42578125" style="58" bestFit="1" customWidth="1"/>
    <col min="9" max="9" width="11.7109375" style="58" customWidth="1"/>
    <col min="10" max="11" width="7" style="58" bestFit="1" customWidth="1"/>
    <col min="12" max="12" width="18.140625" style="58" bestFit="1" customWidth="1"/>
    <col min="13" max="13" width="9.85546875" style="58" bestFit="1" customWidth="1"/>
    <col min="14" max="14" width="10.28515625" style="58" bestFit="1" customWidth="1"/>
    <col min="15" max="15" width="12.140625" style="58" customWidth="1"/>
    <col min="16" max="16" width="9" style="58" bestFit="1" customWidth="1"/>
    <col min="17" max="17" width="12" style="58" bestFit="1" customWidth="1"/>
    <col min="18" max="18" width="9" style="58" customWidth="1"/>
    <col min="19" max="19" width="9.85546875" style="58" bestFit="1" customWidth="1"/>
    <col min="20" max="16384" width="8.85546875" style="58"/>
  </cols>
  <sheetData>
    <row r="1" spans="1:19" ht="18">
      <c r="A1" s="188" t="s">
        <v>582</v>
      </c>
      <c r="K1" s="145"/>
      <c r="L1" s="146"/>
      <c r="M1" s="146"/>
      <c r="N1" s="147"/>
    </row>
    <row r="2" spans="1:19">
      <c r="A2" s="148"/>
      <c r="B2" s="149"/>
      <c r="G2" s="150"/>
      <c r="K2" s="151"/>
      <c r="M2" s="152"/>
      <c r="N2" s="153"/>
    </row>
    <row r="3" spans="1:19">
      <c r="A3" s="189" t="s">
        <v>583</v>
      </c>
      <c r="K3" s="151"/>
      <c r="L3" s="154"/>
      <c r="M3" s="155"/>
      <c r="N3" s="153"/>
      <c r="P3" s="148"/>
      <c r="Q3" s="156"/>
      <c r="R3" s="157"/>
    </row>
    <row r="4" spans="1:19">
      <c r="J4" s="154"/>
      <c r="L4" s="151"/>
      <c r="N4" s="152"/>
      <c r="O4" s="153"/>
      <c r="Q4" s="156"/>
      <c r="R4" s="157"/>
    </row>
    <row r="5" spans="1:19">
      <c r="A5" s="67" t="s">
        <v>584</v>
      </c>
      <c r="B5" s="190"/>
      <c r="C5" s="190"/>
      <c r="D5" s="190"/>
      <c r="E5" s="190"/>
      <c r="F5" s="190"/>
      <c r="G5" s="190"/>
      <c r="H5" s="190"/>
      <c r="J5" s="154"/>
      <c r="L5" s="151"/>
      <c r="M5" s="154"/>
      <c r="N5" s="155"/>
      <c r="O5" s="153"/>
      <c r="P5" s="158"/>
      <c r="Q5" s="156"/>
      <c r="R5" s="157"/>
    </row>
    <row r="6" spans="1:19">
      <c r="A6" s="190"/>
      <c r="B6" s="190"/>
      <c r="C6" s="190"/>
      <c r="D6" s="190"/>
      <c r="E6" s="190"/>
      <c r="F6" s="190"/>
      <c r="G6" s="190"/>
      <c r="H6" s="190"/>
      <c r="J6" s="154"/>
      <c r="K6" s="154"/>
      <c r="L6" s="159"/>
      <c r="M6" s="145"/>
      <c r="N6" s="155"/>
      <c r="O6" s="153"/>
      <c r="P6" s="160"/>
      <c r="Q6" s="156"/>
      <c r="R6" s="157"/>
    </row>
    <row r="7" spans="1:19">
      <c r="A7" s="190"/>
      <c r="B7" s="190"/>
      <c r="C7" s="190"/>
      <c r="D7" s="190"/>
      <c r="E7" s="190"/>
      <c r="F7" s="190"/>
      <c r="G7" s="190"/>
      <c r="H7" s="190"/>
      <c r="K7" s="154"/>
      <c r="L7" s="159"/>
      <c r="M7" s="145"/>
      <c r="N7" s="161"/>
      <c r="O7" s="162"/>
      <c r="P7" s="158"/>
      <c r="Q7" s="163"/>
      <c r="R7" s="147"/>
      <c r="S7" s="147"/>
    </row>
    <row r="8" spans="1:19" ht="45">
      <c r="A8" s="190"/>
      <c r="B8" s="191" t="s">
        <v>383</v>
      </c>
      <c r="C8" s="191" t="s">
        <v>355</v>
      </c>
      <c r="D8" s="191" t="s">
        <v>358</v>
      </c>
      <c r="E8" s="191" t="s">
        <v>399</v>
      </c>
      <c r="F8" s="191" t="s">
        <v>585</v>
      </c>
      <c r="G8" s="191" t="s">
        <v>399</v>
      </c>
      <c r="H8" s="191" t="s">
        <v>586</v>
      </c>
      <c r="J8" s="148"/>
      <c r="K8" s="148"/>
      <c r="L8" s="148"/>
      <c r="M8" s="164"/>
      <c r="N8" s="165"/>
      <c r="O8" s="166"/>
      <c r="P8" s="156"/>
      <c r="Q8" s="62"/>
      <c r="R8" s="157"/>
      <c r="S8" s="167"/>
    </row>
    <row r="9" spans="1:19">
      <c r="A9" s="190"/>
      <c r="B9" s="192"/>
      <c r="C9" s="192"/>
      <c r="D9" s="193" t="s">
        <v>390</v>
      </c>
      <c r="E9" s="193" t="s">
        <v>390</v>
      </c>
      <c r="F9" s="193" t="s">
        <v>390</v>
      </c>
      <c r="G9" s="193" t="s">
        <v>390</v>
      </c>
      <c r="H9" s="193" t="s">
        <v>390</v>
      </c>
      <c r="I9" s="154"/>
      <c r="J9" s="148"/>
      <c r="K9" s="148"/>
      <c r="L9" s="148"/>
      <c r="M9" s="164"/>
      <c r="N9" s="165"/>
      <c r="O9" s="166"/>
      <c r="P9" s="156"/>
      <c r="Q9" s="62"/>
      <c r="R9" s="157"/>
      <c r="S9" s="167"/>
    </row>
    <row r="10" spans="1:19">
      <c r="A10" s="194" t="s">
        <v>587</v>
      </c>
      <c r="B10" s="190"/>
      <c r="C10" s="190"/>
      <c r="D10" s="190"/>
      <c r="E10" s="190"/>
      <c r="F10" s="190"/>
      <c r="G10" s="190"/>
      <c r="H10" s="190"/>
      <c r="J10" s="148"/>
      <c r="K10" s="148"/>
      <c r="L10" s="148"/>
      <c r="M10" s="164"/>
      <c r="N10" s="165"/>
      <c r="O10" s="166"/>
      <c r="P10" s="156"/>
      <c r="Q10" s="168"/>
      <c r="R10" s="157"/>
      <c r="S10" s="167"/>
    </row>
    <row r="11" spans="1:19">
      <c r="A11" s="195"/>
      <c r="B11" s="196"/>
      <c r="C11" s="190"/>
      <c r="D11" s="190"/>
      <c r="E11" s="190"/>
      <c r="F11" s="190"/>
      <c r="G11" s="190"/>
      <c r="H11" s="190"/>
      <c r="J11" s="148"/>
      <c r="K11" s="148"/>
      <c r="L11" s="149"/>
      <c r="M11" s="164"/>
      <c r="N11" s="165"/>
      <c r="O11" s="166"/>
      <c r="P11" s="156"/>
      <c r="Q11" s="62"/>
      <c r="R11" s="157"/>
      <c r="S11" s="167"/>
    </row>
    <row r="12" spans="1:19">
      <c r="A12" s="67" t="s">
        <v>588</v>
      </c>
      <c r="B12" s="190"/>
      <c r="C12" s="190"/>
      <c r="D12" s="190"/>
      <c r="E12" s="190"/>
      <c r="F12" s="190"/>
      <c r="G12" s="190"/>
      <c r="H12" s="190"/>
      <c r="J12" s="148"/>
      <c r="K12" s="148"/>
      <c r="L12" s="149"/>
      <c r="M12" s="164"/>
      <c r="N12" s="165"/>
      <c r="O12" s="166"/>
      <c r="P12" s="156"/>
      <c r="Q12" s="62"/>
      <c r="R12" s="157"/>
      <c r="S12" s="167"/>
    </row>
    <row r="13" spans="1:19">
      <c r="A13" s="195"/>
      <c r="B13" s="56">
        <v>1909</v>
      </c>
      <c r="C13" s="197">
        <v>198331</v>
      </c>
      <c r="D13" s="198">
        <v>15815337.829999998</v>
      </c>
      <c r="E13" s="199">
        <v>79.742137285648724</v>
      </c>
      <c r="F13" s="200">
        <v>11137840</v>
      </c>
      <c r="G13" s="201">
        <v>56.157837151025305</v>
      </c>
      <c r="H13" s="202">
        <v>494058.33391659654</v>
      </c>
      <c r="I13" s="62"/>
      <c r="J13" s="148"/>
      <c r="K13" s="148"/>
      <c r="L13" s="149"/>
      <c r="M13" s="164"/>
      <c r="N13" s="165"/>
      <c r="O13" s="166"/>
      <c r="P13" s="156"/>
      <c r="Q13" s="62"/>
      <c r="R13" s="157"/>
      <c r="S13" s="167"/>
    </row>
    <row r="14" spans="1:19">
      <c r="A14" s="195"/>
      <c r="B14" s="196"/>
      <c r="C14" s="190"/>
      <c r="D14" s="190"/>
      <c r="E14" s="190"/>
      <c r="F14" s="190"/>
      <c r="G14" s="190"/>
      <c r="H14" s="190"/>
      <c r="J14" s="148"/>
      <c r="K14" s="148"/>
      <c r="L14" s="149"/>
      <c r="M14" s="164"/>
      <c r="N14" s="165"/>
      <c r="O14" s="166"/>
      <c r="P14" s="156"/>
      <c r="Q14" s="62"/>
      <c r="R14" s="157"/>
      <c r="S14" s="167"/>
    </row>
    <row r="15" spans="1:19">
      <c r="A15" s="67" t="s">
        <v>589</v>
      </c>
      <c r="B15" s="203"/>
      <c r="C15" s="69"/>
      <c r="D15" s="204"/>
      <c r="E15" s="69"/>
      <c r="F15" s="69"/>
      <c r="G15" s="69"/>
      <c r="H15" s="205"/>
      <c r="I15" s="62"/>
      <c r="J15" s="148"/>
      <c r="K15" s="148"/>
      <c r="L15" s="149"/>
      <c r="M15" s="164"/>
      <c r="N15" s="165"/>
      <c r="O15" s="166"/>
      <c r="P15" s="156"/>
      <c r="Q15" s="62"/>
      <c r="R15" s="171"/>
      <c r="S15" s="167"/>
    </row>
    <row r="16" spans="1:19">
      <c r="A16" s="67" t="s">
        <v>296</v>
      </c>
      <c r="B16" s="206">
        <v>1959.516129032258</v>
      </c>
      <c r="C16" s="201">
        <v>101448.83870967742</v>
      </c>
      <c r="D16" s="205">
        <v>5031950.6606451618</v>
      </c>
      <c r="E16" s="207">
        <v>54.910824748512532</v>
      </c>
      <c r="F16" s="205">
        <v>4592939.5045161285</v>
      </c>
      <c r="G16" s="201">
        <v>51.027081439530811</v>
      </c>
      <c r="H16" s="205">
        <v>254376.67733143561</v>
      </c>
      <c r="I16" s="62"/>
      <c r="J16" s="148"/>
      <c r="K16" s="148"/>
      <c r="L16" s="149"/>
      <c r="M16" s="164"/>
      <c r="N16" s="165"/>
      <c r="O16" s="166"/>
      <c r="P16" s="156"/>
      <c r="Q16" s="62"/>
      <c r="R16" s="171"/>
      <c r="S16" s="167"/>
    </row>
    <row r="17" spans="1:19">
      <c r="A17" s="67" t="s">
        <v>590</v>
      </c>
      <c r="B17" s="203">
        <v>1958</v>
      </c>
      <c r="C17" s="201">
        <v>83356</v>
      </c>
      <c r="D17" s="205">
        <v>4171739.14</v>
      </c>
      <c r="E17" s="207">
        <v>51.679701156203272</v>
      </c>
      <c r="F17" s="205">
        <v>4191482</v>
      </c>
      <c r="G17" s="201">
        <v>44.745066153020304</v>
      </c>
      <c r="H17" s="205">
        <v>208484.94284204708</v>
      </c>
      <c r="I17" s="62"/>
      <c r="K17" s="148"/>
      <c r="L17" s="149"/>
      <c r="M17" s="164"/>
      <c r="N17" s="165"/>
      <c r="O17" s="166"/>
      <c r="P17" s="156"/>
      <c r="Q17" s="62"/>
      <c r="R17" s="171"/>
      <c r="S17" s="167"/>
    </row>
    <row r="18" spans="1:19">
      <c r="A18" s="67" t="s">
        <v>591</v>
      </c>
      <c r="B18" s="203">
        <v>1992</v>
      </c>
      <c r="C18" s="201">
        <v>332424</v>
      </c>
      <c r="D18" s="205">
        <v>10946869</v>
      </c>
      <c r="E18" s="207">
        <v>102.32851103184041</v>
      </c>
      <c r="F18" s="205">
        <v>10252605</v>
      </c>
      <c r="G18" s="201">
        <v>102.06452725026575</v>
      </c>
      <c r="H18" s="205">
        <v>821792.53769994178</v>
      </c>
      <c r="I18" s="62"/>
      <c r="K18" s="148"/>
      <c r="L18" s="149"/>
      <c r="M18" s="164"/>
      <c r="N18" s="165"/>
      <c r="O18" s="166"/>
      <c r="P18" s="156"/>
      <c r="Q18" s="62"/>
      <c r="R18" s="171"/>
      <c r="S18" s="167"/>
    </row>
    <row r="19" spans="1:19">
      <c r="A19" s="67" t="s">
        <v>592</v>
      </c>
      <c r="B19" s="203">
        <v>1945</v>
      </c>
      <c r="C19" s="201">
        <v>14689</v>
      </c>
      <c r="D19" s="205">
        <v>590716</v>
      </c>
      <c r="E19" s="207">
        <v>32.312045952349024</v>
      </c>
      <c r="F19" s="205">
        <v>644209</v>
      </c>
      <c r="G19" s="201">
        <v>29.137902790279028</v>
      </c>
      <c r="H19" s="205">
        <v>47324.252147239269</v>
      </c>
      <c r="I19" s="62"/>
      <c r="K19" s="148"/>
      <c r="L19" s="149"/>
      <c r="M19" s="164"/>
      <c r="N19" s="165"/>
      <c r="O19" s="166"/>
      <c r="P19" s="156"/>
      <c r="Q19" s="62"/>
      <c r="R19" s="171"/>
      <c r="S19" s="167"/>
    </row>
    <row r="20" spans="1:19">
      <c r="A20" s="67"/>
      <c r="B20" s="203"/>
      <c r="C20" s="69"/>
      <c r="D20" s="204"/>
      <c r="E20" s="69"/>
      <c r="F20" s="69"/>
      <c r="G20" s="69"/>
      <c r="H20" s="205"/>
      <c r="I20" s="62"/>
      <c r="K20" s="148"/>
      <c r="L20" s="148"/>
      <c r="M20" s="164"/>
      <c r="N20" s="165"/>
      <c r="O20" s="166"/>
      <c r="P20" s="156"/>
      <c r="Q20" s="62"/>
      <c r="R20" s="171"/>
      <c r="S20" s="167"/>
    </row>
    <row r="21" spans="1:19">
      <c r="A21" s="67" t="s">
        <v>593</v>
      </c>
      <c r="B21" s="203"/>
      <c r="C21" s="69"/>
      <c r="D21" s="204"/>
      <c r="E21" s="69"/>
      <c r="F21" s="69"/>
      <c r="G21" s="69"/>
      <c r="H21" s="205"/>
      <c r="I21" s="62"/>
      <c r="K21" s="148"/>
      <c r="L21" s="148"/>
      <c r="M21" s="164"/>
      <c r="N21" s="165"/>
      <c r="O21" s="166"/>
      <c r="P21" s="156"/>
      <c r="Q21" s="62"/>
      <c r="R21" s="171"/>
      <c r="S21" s="167"/>
    </row>
    <row r="22" spans="1:19">
      <c r="A22" s="67" t="s">
        <v>296</v>
      </c>
      <c r="B22" s="206">
        <v>1951.9736842105262</v>
      </c>
      <c r="C22" s="205">
        <v>56362.052631578947</v>
      </c>
      <c r="D22" s="205">
        <v>2749414.5463157892</v>
      </c>
      <c r="E22" s="207">
        <v>48.122679161066443</v>
      </c>
      <c r="F22" s="205">
        <v>2594050.365789474</v>
      </c>
      <c r="G22" s="207">
        <v>48.37511680204431</v>
      </c>
      <c r="H22" s="205">
        <v>154517.31527476769</v>
      </c>
      <c r="I22" s="62"/>
      <c r="K22" s="148"/>
      <c r="L22" s="148"/>
      <c r="M22" s="164"/>
      <c r="N22" s="165"/>
      <c r="O22" s="166"/>
      <c r="P22" s="156"/>
      <c r="Q22" s="62"/>
      <c r="R22" s="171"/>
      <c r="S22" s="167"/>
    </row>
    <row r="23" spans="1:19">
      <c r="A23" s="67" t="s">
        <v>590</v>
      </c>
      <c r="B23" s="206">
        <v>1948.5</v>
      </c>
      <c r="C23" s="205">
        <v>41663</v>
      </c>
      <c r="D23" s="205">
        <v>1928338.145</v>
      </c>
      <c r="E23" s="207">
        <v>44.12621026467643</v>
      </c>
      <c r="F23" s="205">
        <v>1767197</v>
      </c>
      <c r="G23" s="207">
        <v>42.633389429047341</v>
      </c>
      <c r="H23" s="205">
        <v>114290.35952029351</v>
      </c>
      <c r="K23" s="148"/>
      <c r="L23" s="148"/>
      <c r="M23" s="164"/>
      <c r="N23" s="165"/>
      <c r="O23" s="166"/>
      <c r="P23" s="169"/>
      <c r="Q23" s="168"/>
      <c r="R23" s="171"/>
      <c r="S23" s="167"/>
    </row>
    <row r="24" spans="1:19">
      <c r="A24" s="67" t="s">
        <v>591</v>
      </c>
      <c r="B24" s="206">
        <v>1989</v>
      </c>
      <c r="C24" s="205">
        <v>206794</v>
      </c>
      <c r="D24" s="205">
        <v>12212464</v>
      </c>
      <c r="E24" s="207">
        <v>89.094044548651823</v>
      </c>
      <c r="F24" s="205">
        <v>12334422</v>
      </c>
      <c r="G24" s="207">
        <v>203.72514315460697</v>
      </c>
      <c r="H24" s="205">
        <v>505729.84380987671</v>
      </c>
      <c r="I24" s="62"/>
      <c r="K24" s="148"/>
      <c r="L24" s="148"/>
      <c r="M24" s="164"/>
      <c r="N24" s="165"/>
      <c r="O24" s="166"/>
      <c r="P24" s="169"/>
      <c r="Q24" s="174"/>
      <c r="R24" s="171"/>
      <c r="S24" s="167"/>
    </row>
    <row r="25" spans="1:19">
      <c r="A25" s="67" t="s">
        <v>592</v>
      </c>
      <c r="B25" s="206">
        <v>1906</v>
      </c>
      <c r="C25" s="205">
        <v>7437</v>
      </c>
      <c r="D25" s="205">
        <v>352321</v>
      </c>
      <c r="E25" s="207">
        <v>30.080018891475223</v>
      </c>
      <c r="F25" s="205">
        <v>563680</v>
      </c>
      <c r="G25" s="207">
        <v>9.3906479552680633</v>
      </c>
      <c r="H25" s="205">
        <v>33493.561574879233</v>
      </c>
      <c r="I25" s="62"/>
      <c r="K25" s="148"/>
      <c r="L25" s="148"/>
      <c r="M25" s="164"/>
      <c r="N25" s="165"/>
      <c r="O25" s="166"/>
      <c r="P25" s="169"/>
      <c r="Q25" s="174"/>
      <c r="R25" s="171"/>
      <c r="S25" s="167"/>
    </row>
    <row r="26" spans="1:19">
      <c r="A26" s="67"/>
      <c r="B26" s="203"/>
      <c r="C26" s="69"/>
      <c r="D26" s="204"/>
      <c r="E26" s="69"/>
      <c r="F26" s="69"/>
      <c r="G26" s="69"/>
      <c r="H26" s="205"/>
      <c r="I26" s="62"/>
      <c r="K26" s="148"/>
      <c r="L26" s="148"/>
      <c r="M26" s="164"/>
      <c r="N26" s="165"/>
      <c r="O26" s="166"/>
      <c r="P26" s="169"/>
      <c r="Q26" s="174"/>
      <c r="R26" s="171"/>
      <c r="S26" s="167"/>
    </row>
    <row r="27" spans="1:19">
      <c r="A27" s="67" t="s">
        <v>594</v>
      </c>
      <c r="B27" s="203"/>
      <c r="C27" s="69"/>
      <c r="D27" s="204"/>
      <c r="E27" s="69"/>
      <c r="F27" s="69"/>
      <c r="G27" s="69"/>
      <c r="H27" s="205"/>
      <c r="I27" s="62"/>
      <c r="J27" s="148"/>
      <c r="K27" s="148"/>
      <c r="L27" s="148"/>
      <c r="M27" s="164"/>
      <c r="N27" s="165"/>
      <c r="O27" s="166"/>
      <c r="P27" s="169"/>
      <c r="Q27" s="174"/>
      <c r="R27" s="171"/>
      <c r="S27" s="167"/>
    </row>
    <row r="28" spans="1:19">
      <c r="A28" s="67" t="s">
        <v>296</v>
      </c>
      <c r="B28" s="206">
        <v>1962.5454545454545</v>
      </c>
      <c r="C28" s="208">
        <v>136121.90909090909</v>
      </c>
      <c r="D28" s="208">
        <v>5473215.5718181813</v>
      </c>
      <c r="E28" s="209">
        <v>40.141316658528922</v>
      </c>
      <c r="F28" s="208">
        <v>4846437.5454545459</v>
      </c>
      <c r="G28" s="209">
        <v>35.52147188269295</v>
      </c>
      <c r="H28" s="208">
        <v>340010.27870302903</v>
      </c>
      <c r="I28" s="175"/>
      <c r="J28" s="148"/>
      <c r="K28" s="148"/>
      <c r="L28" s="148"/>
      <c r="M28" s="164"/>
      <c r="N28" s="165"/>
      <c r="O28" s="166"/>
      <c r="P28" s="169"/>
      <c r="Q28" s="174"/>
      <c r="R28" s="171"/>
      <c r="S28" s="167"/>
    </row>
    <row r="29" spans="1:19">
      <c r="A29" s="67" t="s">
        <v>590</v>
      </c>
      <c r="B29" s="203">
        <v>1965</v>
      </c>
      <c r="C29" s="208">
        <v>159015</v>
      </c>
      <c r="D29" s="208">
        <v>5792701.7000000002</v>
      </c>
      <c r="E29" s="209">
        <v>37.454325919742409</v>
      </c>
      <c r="F29" s="208">
        <v>5479238</v>
      </c>
      <c r="G29" s="209">
        <v>34.652397572556048</v>
      </c>
      <c r="H29" s="208">
        <v>394120.18047445256</v>
      </c>
      <c r="J29" s="148"/>
      <c r="K29" s="148"/>
      <c r="L29" s="148"/>
      <c r="M29" s="164"/>
      <c r="N29" s="165"/>
      <c r="O29" s="166"/>
      <c r="P29" s="169"/>
      <c r="Q29" s="170"/>
      <c r="R29" s="171"/>
      <c r="S29" s="167"/>
    </row>
    <row r="30" spans="1:19">
      <c r="A30" s="67" t="s">
        <v>591</v>
      </c>
      <c r="B30" s="203">
        <v>1989</v>
      </c>
      <c r="C30" s="208">
        <v>199928</v>
      </c>
      <c r="D30" s="208">
        <v>9524202.629999999</v>
      </c>
      <c r="E30" s="209">
        <v>51.325732145610687</v>
      </c>
      <c r="F30" s="208">
        <v>8239081</v>
      </c>
      <c r="G30" s="209">
        <v>46.413115162442026</v>
      </c>
      <c r="H30" s="208">
        <v>505421</v>
      </c>
      <c r="I30" s="175"/>
      <c r="J30" s="148"/>
      <c r="K30" s="148"/>
      <c r="L30" s="148"/>
      <c r="M30" s="164"/>
      <c r="N30" s="165"/>
      <c r="O30" s="166"/>
      <c r="P30" s="169"/>
      <c r="Q30" s="174"/>
      <c r="R30" s="171"/>
      <c r="S30" s="167"/>
    </row>
    <row r="31" spans="1:19">
      <c r="A31" s="67" t="s">
        <v>592</v>
      </c>
      <c r="B31" s="203">
        <v>1946</v>
      </c>
      <c r="C31" s="208">
        <v>47084</v>
      </c>
      <c r="D31" s="208">
        <v>1565219.21</v>
      </c>
      <c r="E31" s="209">
        <v>32.046711474952325</v>
      </c>
      <c r="F31" s="208">
        <v>1382137</v>
      </c>
      <c r="G31" s="209">
        <v>28.283473417980225</v>
      </c>
      <c r="H31" s="208">
        <v>131034.24596917903</v>
      </c>
      <c r="I31" s="175"/>
      <c r="J31" s="148"/>
      <c r="K31" s="148"/>
      <c r="L31" s="148"/>
      <c r="M31" s="164"/>
      <c r="N31" s="165"/>
      <c r="O31" s="166"/>
      <c r="P31" s="169"/>
      <c r="Q31" s="174"/>
      <c r="R31" s="171"/>
      <c r="S31" s="167"/>
    </row>
    <row r="32" spans="1:19">
      <c r="A32" s="69"/>
      <c r="B32" s="203"/>
      <c r="C32" s="69"/>
      <c r="D32" s="204"/>
      <c r="E32" s="69"/>
      <c r="F32" s="69"/>
      <c r="G32" s="69"/>
      <c r="H32" s="205"/>
      <c r="I32" s="62"/>
      <c r="J32" s="148"/>
      <c r="K32" s="148"/>
      <c r="L32" s="148"/>
      <c r="M32" s="164"/>
      <c r="N32" s="165"/>
      <c r="O32" s="166"/>
      <c r="P32" s="156"/>
      <c r="Q32" s="62"/>
      <c r="R32" s="157"/>
      <c r="S32" s="167"/>
    </row>
    <row r="33" spans="1:19">
      <c r="A33" s="194" t="s">
        <v>595</v>
      </c>
      <c r="B33" s="203"/>
      <c r="C33" s="69"/>
      <c r="D33" s="204"/>
      <c r="E33" s="69"/>
      <c r="F33" s="69"/>
      <c r="G33" s="69"/>
      <c r="H33" s="205"/>
      <c r="I33" s="62"/>
      <c r="J33" s="148"/>
      <c r="K33" s="148"/>
      <c r="L33" s="148"/>
      <c r="M33" s="164"/>
      <c r="N33" s="165"/>
      <c r="O33" s="166"/>
      <c r="P33" s="156"/>
      <c r="Q33" s="168"/>
      <c r="R33" s="157"/>
      <c r="S33" s="167"/>
    </row>
    <row r="34" spans="1:19">
      <c r="A34" s="69"/>
      <c r="B34" s="203"/>
      <c r="C34" s="69"/>
      <c r="D34" s="204"/>
      <c r="E34" s="69"/>
      <c r="F34" s="69"/>
      <c r="G34" s="69"/>
      <c r="H34" s="205"/>
      <c r="I34" s="62"/>
      <c r="J34" s="148"/>
      <c r="K34" s="148"/>
      <c r="L34" s="148"/>
      <c r="M34" s="164"/>
      <c r="N34" s="165"/>
      <c r="O34" s="166"/>
      <c r="P34" s="156"/>
      <c r="Q34" s="62"/>
      <c r="R34" s="157"/>
      <c r="S34" s="167"/>
    </row>
    <row r="35" spans="1:19">
      <c r="A35" s="67" t="s">
        <v>596</v>
      </c>
      <c r="B35" s="203"/>
      <c r="C35" s="69"/>
      <c r="D35" s="204"/>
      <c r="E35" s="69"/>
      <c r="F35" s="69"/>
      <c r="G35" s="69"/>
      <c r="H35" s="205"/>
      <c r="I35" s="62"/>
      <c r="J35" s="148"/>
      <c r="K35" s="148"/>
      <c r="L35" s="148"/>
      <c r="M35" s="164"/>
      <c r="N35" s="165"/>
      <c r="O35" s="166"/>
      <c r="P35" s="156"/>
      <c r="Q35" s="62"/>
      <c r="R35" s="157"/>
      <c r="S35" s="167"/>
    </row>
    <row r="36" spans="1:19">
      <c r="A36" s="67" t="s">
        <v>296</v>
      </c>
      <c r="B36" s="206">
        <v>1956.7391304347825</v>
      </c>
      <c r="C36" s="205">
        <v>7649.710144927536</v>
      </c>
      <c r="D36" s="205">
        <v>379259.44652173924</v>
      </c>
      <c r="E36" s="207">
        <v>55.105094359528309</v>
      </c>
      <c r="F36" s="205">
        <v>330891.75362318842</v>
      </c>
      <c r="G36" s="207">
        <v>47.624649179136377</v>
      </c>
      <c r="H36" s="205">
        <v>35823.905084994149</v>
      </c>
      <c r="I36" s="62"/>
      <c r="J36" s="148"/>
      <c r="K36" s="148"/>
      <c r="L36" s="148"/>
      <c r="M36" s="164"/>
      <c r="N36" s="165"/>
      <c r="O36" s="166"/>
      <c r="P36" s="156"/>
      <c r="Q36" s="62"/>
      <c r="R36" s="157"/>
      <c r="S36" s="167"/>
    </row>
    <row r="37" spans="1:19">
      <c r="A37" s="67" t="s">
        <v>590</v>
      </c>
      <c r="B37" s="203">
        <v>1954</v>
      </c>
      <c r="C37" s="205">
        <v>6854</v>
      </c>
      <c r="D37" s="205">
        <v>341997.01</v>
      </c>
      <c r="E37" s="207">
        <v>51.740149122807019</v>
      </c>
      <c r="F37" s="205">
        <v>299836</v>
      </c>
      <c r="G37" s="207">
        <v>44.042049934296976</v>
      </c>
      <c r="H37" s="205">
        <v>33932.481372420138</v>
      </c>
      <c r="I37" s="62"/>
      <c r="J37" s="148"/>
      <c r="K37" s="148"/>
      <c r="L37" s="148"/>
      <c r="M37" s="164"/>
      <c r="N37" s="165"/>
      <c r="O37" s="166"/>
      <c r="P37" s="156"/>
      <c r="Q37" s="62"/>
      <c r="R37" s="157"/>
      <c r="S37" s="167"/>
    </row>
    <row r="38" spans="1:19">
      <c r="A38" s="67" t="s">
        <v>591</v>
      </c>
      <c r="B38" s="203">
        <v>1992</v>
      </c>
      <c r="C38" s="205">
        <v>19655</v>
      </c>
      <c r="D38" s="205">
        <v>1400950.8</v>
      </c>
      <c r="E38" s="207">
        <v>156.16279069767441</v>
      </c>
      <c r="F38" s="205">
        <v>1109611</v>
      </c>
      <c r="G38" s="207">
        <v>156.90339892665475</v>
      </c>
      <c r="H38" s="205">
        <v>75739.672306883876</v>
      </c>
      <c r="I38" s="62"/>
      <c r="J38" s="148"/>
      <c r="K38" s="148"/>
      <c r="L38" s="148"/>
      <c r="M38" s="164"/>
      <c r="N38" s="165"/>
      <c r="O38" s="166"/>
      <c r="P38" s="156"/>
      <c r="Q38" s="62"/>
      <c r="R38" s="157"/>
      <c r="S38" s="167"/>
    </row>
    <row r="39" spans="1:19">
      <c r="A39" s="67" t="s">
        <v>592</v>
      </c>
      <c r="B39" s="203">
        <v>1939</v>
      </c>
      <c r="C39" s="205">
        <v>1147</v>
      </c>
      <c r="D39" s="205">
        <v>60817.71</v>
      </c>
      <c r="E39" s="207">
        <v>23.367121068970171</v>
      </c>
      <c r="F39" s="205">
        <v>48614</v>
      </c>
      <c r="G39" s="207">
        <v>19.448807221147646</v>
      </c>
      <c r="H39" s="205">
        <v>14080.862376237623</v>
      </c>
      <c r="I39" s="62"/>
      <c r="J39" s="148"/>
      <c r="K39" s="148"/>
      <c r="L39" s="148"/>
      <c r="M39" s="164"/>
      <c r="N39" s="165"/>
      <c r="O39" s="166"/>
      <c r="P39" s="156"/>
      <c r="Q39" s="62"/>
      <c r="R39" s="157"/>
      <c r="S39" s="167"/>
    </row>
    <row r="40" spans="1:19">
      <c r="A40" s="69"/>
      <c r="B40" s="203"/>
      <c r="C40" s="69"/>
      <c r="D40" s="204"/>
      <c r="E40" s="69"/>
      <c r="F40" s="69"/>
      <c r="G40" s="69"/>
      <c r="H40" s="205"/>
      <c r="I40" s="62"/>
      <c r="J40" s="148"/>
      <c r="K40" s="148"/>
      <c r="L40" s="149"/>
      <c r="M40" s="164"/>
      <c r="N40" s="165"/>
      <c r="O40" s="166"/>
      <c r="P40" s="156"/>
      <c r="Q40" s="62"/>
      <c r="R40" s="157"/>
      <c r="S40" s="167"/>
    </row>
    <row r="41" spans="1:19">
      <c r="A41" s="67" t="s">
        <v>597</v>
      </c>
      <c r="B41" s="203"/>
      <c r="C41" s="69"/>
      <c r="D41" s="204"/>
      <c r="E41" s="69"/>
      <c r="F41" s="69"/>
      <c r="G41" s="69"/>
      <c r="H41" s="205"/>
      <c r="I41" s="62"/>
      <c r="J41" s="148"/>
      <c r="K41" s="148"/>
      <c r="L41" s="149"/>
      <c r="M41" s="164"/>
      <c r="N41" s="165"/>
      <c r="O41" s="166"/>
      <c r="P41" s="156"/>
      <c r="Q41" s="62"/>
      <c r="R41" s="171"/>
      <c r="S41" s="167"/>
    </row>
    <row r="42" spans="1:19">
      <c r="A42" s="195"/>
      <c r="B42" s="56">
        <v>1948</v>
      </c>
      <c r="C42" s="197">
        <v>5111</v>
      </c>
      <c r="D42" s="198">
        <v>469750</v>
      </c>
      <c r="E42" s="210">
        <v>91.909606730581103</v>
      </c>
      <c r="F42" s="205">
        <v>362034</v>
      </c>
      <c r="G42" s="211">
        <v>70.834279006065344</v>
      </c>
      <c r="H42" s="202">
        <v>31531.138557919621</v>
      </c>
      <c r="I42" s="62"/>
      <c r="J42" s="148"/>
      <c r="K42" s="148"/>
      <c r="L42" s="149"/>
      <c r="M42" s="164"/>
      <c r="N42" s="165"/>
      <c r="O42" s="166"/>
      <c r="P42" s="156"/>
      <c r="Q42" s="62"/>
      <c r="R42" s="171"/>
      <c r="S42" s="167"/>
    </row>
    <row r="43" spans="1:19">
      <c r="A43" s="212"/>
      <c r="B43" s="190"/>
      <c r="C43" s="190"/>
      <c r="D43" s="190"/>
      <c r="E43" s="190"/>
      <c r="F43" s="190"/>
      <c r="G43" s="190"/>
      <c r="H43" s="190"/>
      <c r="J43" s="148"/>
      <c r="K43" s="148"/>
      <c r="L43" s="149"/>
      <c r="M43" s="164"/>
      <c r="N43" s="165"/>
      <c r="O43" s="166"/>
      <c r="P43" s="156"/>
      <c r="Q43" s="62"/>
      <c r="R43" s="171"/>
      <c r="S43" s="167"/>
    </row>
    <row r="44" spans="1:19">
      <c r="A44" s="213"/>
      <c r="B44" s="214"/>
      <c r="C44" s="214"/>
      <c r="D44" s="214"/>
      <c r="E44" s="214"/>
      <c r="F44" s="214"/>
      <c r="G44" s="214"/>
      <c r="H44" s="215"/>
      <c r="I44" s="176"/>
      <c r="J44" s="148"/>
      <c r="K44" s="148"/>
      <c r="L44" s="149"/>
      <c r="M44" s="164"/>
      <c r="N44" s="165"/>
      <c r="O44" s="166"/>
      <c r="P44" s="156"/>
      <c r="Q44" s="62"/>
      <c r="R44" s="171"/>
      <c r="S44" s="167"/>
    </row>
    <row r="45" spans="1:19">
      <c r="A45" s="148"/>
      <c r="B45" s="148"/>
      <c r="J45" s="148"/>
      <c r="K45" s="148"/>
      <c r="L45" s="149"/>
      <c r="M45" s="164"/>
      <c r="N45" s="165"/>
      <c r="O45" s="166"/>
      <c r="P45" s="156"/>
      <c r="Q45" s="62"/>
      <c r="R45" s="171"/>
      <c r="S45" s="167"/>
    </row>
    <row r="46" spans="1:19">
      <c r="A46" s="61"/>
      <c r="B46" s="61"/>
      <c r="C46" s="61"/>
      <c r="D46" s="61"/>
      <c r="E46" s="61"/>
      <c r="F46" s="61"/>
      <c r="G46" s="61"/>
      <c r="H46" s="61"/>
      <c r="I46" s="61"/>
      <c r="J46" s="148"/>
      <c r="K46" s="148"/>
      <c r="L46" s="148"/>
      <c r="M46" s="164"/>
      <c r="N46" s="165"/>
      <c r="O46" s="166"/>
      <c r="P46" s="156"/>
      <c r="Q46" s="62"/>
      <c r="R46" s="171"/>
      <c r="S46" s="167"/>
    </row>
    <row r="47" spans="1:19">
      <c r="A47" s="61"/>
      <c r="B47" s="61"/>
      <c r="C47" s="61"/>
      <c r="D47" s="61"/>
      <c r="E47" s="61"/>
      <c r="F47" s="61"/>
      <c r="G47" s="61"/>
      <c r="H47" s="61"/>
      <c r="I47" s="61"/>
      <c r="J47" s="148"/>
      <c r="K47" s="148"/>
      <c r="L47" s="148"/>
      <c r="M47" s="164"/>
      <c r="N47" s="165"/>
      <c r="O47" s="166"/>
      <c r="P47" s="169"/>
      <c r="Q47" s="174"/>
      <c r="R47" s="171"/>
      <c r="S47" s="167"/>
    </row>
    <row r="48" spans="1:19">
      <c r="J48" s="148"/>
      <c r="K48" s="148"/>
      <c r="L48" s="148"/>
      <c r="M48" s="164"/>
      <c r="N48" s="165"/>
      <c r="O48" s="166"/>
      <c r="P48" s="169"/>
      <c r="Q48" s="174"/>
      <c r="R48" s="171"/>
      <c r="S48" s="167"/>
    </row>
    <row r="49" spans="10:19">
      <c r="J49" s="148"/>
      <c r="K49" s="148"/>
      <c r="L49" s="148"/>
      <c r="M49" s="164"/>
      <c r="N49" s="165"/>
      <c r="O49" s="166"/>
      <c r="P49" s="169"/>
      <c r="Q49" s="174"/>
      <c r="R49" s="171"/>
      <c r="S49" s="167"/>
    </row>
    <row r="50" spans="10:19">
      <c r="J50" s="148"/>
      <c r="K50" s="148"/>
      <c r="L50" s="148"/>
      <c r="M50" s="164"/>
      <c r="N50" s="165"/>
      <c r="O50" s="166"/>
      <c r="P50" s="169"/>
      <c r="Q50" s="174"/>
      <c r="R50" s="171"/>
      <c r="S50" s="167"/>
    </row>
    <row r="51" spans="10:19">
      <c r="J51" s="148"/>
      <c r="K51" s="148"/>
      <c r="L51" s="148"/>
      <c r="M51" s="164"/>
      <c r="N51" s="165"/>
      <c r="O51" s="166"/>
      <c r="P51" s="169"/>
      <c r="Q51" s="174"/>
      <c r="R51" s="171"/>
      <c r="S51" s="167"/>
    </row>
    <row r="52" spans="10:19">
      <c r="J52" s="148"/>
      <c r="K52" s="148"/>
      <c r="L52" s="148"/>
      <c r="M52" s="164"/>
      <c r="N52" s="165"/>
      <c r="O52" s="166"/>
      <c r="P52" s="156"/>
      <c r="Q52" s="168"/>
      <c r="R52" s="157"/>
      <c r="S52" s="167"/>
    </row>
    <row r="53" spans="10:19">
      <c r="J53" s="148"/>
      <c r="K53" s="148"/>
      <c r="L53" s="148"/>
      <c r="M53" s="164"/>
      <c r="N53" s="165"/>
      <c r="O53" s="166"/>
      <c r="P53" s="156"/>
      <c r="Q53" s="62"/>
      <c r="R53" s="157"/>
      <c r="S53" s="167"/>
    </row>
    <row r="54" spans="10:19">
      <c r="J54" s="148"/>
      <c r="K54" s="148"/>
      <c r="L54" s="149"/>
      <c r="M54" s="164"/>
      <c r="N54" s="165"/>
      <c r="O54" s="166"/>
      <c r="P54" s="156"/>
      <c r="Q54" s="62"/>
      <c r="R54" s="171"/>
      <c r="S54" s="167"/>
    </row>
    <row r="55" spans="10:19">
      <c r="J55" s="148"/>
      <c r="K55" s="148"/>
      <c r="L55" s="148"/>
      <c r="M55" s="164"/>
      <c r="N55" s="165"/>
      <c r="O55" s="166"/>
      <c r="P55" s="169"/>
      <c r="Q55" s="174"/>
      <c r="R55" s="171"/>
      <c r="S55" s="167"/>
    </row>
    <row r="56" spans="10:19">
      <c r="J56" s="148"/>
      <c r="K56" s="148"/>
      <c r="L56" s="148"/>
      <c r="M56" s="164"/>
      <c r="N56" s="165"/>
      <c r="O56" s="166"/>
      <c r="P56" s="156"/>
      <c r="Q56" s="62"/>
      <c r="R56" s="157"/>
      <c r="S56" s="167"/>
    </row>
    <row r="57" spans="10:19">
      <c r="J57" s="148"/>
      <c r="K57" s="148"/>
      <c r="L57" s="148"/>
      <c r="M57" s="164"/>
      <c r="N57" s="165"/>
      <c r="O57" s="166"/>
      <c r="P57" s="156"/>
      <c r="Q57" s="168"/>
      <c r="R57" s="157"/>
      <c r="S57" s="167"/>
    </row>
    <row r="58" spans="10:19">
      <c r="J58" s="148"/>
      <c r="K58" s="148"/>
      <c r="L58" s="148"/>
      <c r="M58" s="164"/>
      <c r="N58" s="165"/>
      <c r="O58" s="166"/>
      <c r="P58" s="156"/>
      <c r="Q58" s="62"/>
      <c r="R58" s="157"/>
      <c r="S58" s="167"/>
    </row>
    <row r="59" spans="10:19">
      <c r="J59" s="148"/>
      <c r="K59" s="148"/>
      <c r="L59" s="148"/>
      <c r="M59" s="164"/>
      <c r="N59" s="165"/>
      <c r="O59" s="166"/>
      <c r="P59" s="156"/>
      <c r="Q59" s="168"/>
      <c r="R59" s="157"/>
      <c r="S59" s="167"/>
    </row>
    <row r="60" spans="10:19">
      <c r="J60" s="148"/>
      <c r="K60" s="148"/>
      <c r="L60" s="148"/>
      <c r="M60" s="164"/>
      <c r="N60" s="165"/>
      <c r="O60" s="166"/>
      <c r="P60" s="156"/>
      <c r="Q60" s="62"/>
      <c r="R60" s="157"/>
      <c r="S60" s="167"/>
    </row>
    <row r="61" spans="10:19">
      <c r="J61" s="148"/>
      <c r="K61" s="148"/>
      <c r="L61" s="149"/>
      <c r="M61" s="164"/>
      <c r="N61" s="165"/>
      <c r="O61" s="166"/>
      <c r="P61" s="156"/>
      <c r="Q61" s="62"/>
      <c r="R61" s="171"/>
      <c r="S61" s="167"/>
    </row>
    <row r="62" spans="10:19">
      <c r="J62" s="148"/>
      <c r="K62" s="148"/>
      <c r="L62" s="149"/>
      <c r="M62" s="164"/>
      <c r="N62" s="165"/>
      <c r="O62" s="166"/>
      <c r="P62" s="156"/>
      <c r="Q62" s="62"/>
      <c r="R62" s="171"/>
      <c r="S62" s="167"/>
    </row>
    <row r="63" spans="10:19">
      <c r="J63" s="148"/>
      <c r="K63" s="148"/>
      <c r="L63" s="149"/>
      <c r="M63" s="164"/>
      <c r="N63" s="165"/>
      <c r="O63" s="166"/>
      <c r="P63" s="156"/>
      <c r="Q63" s="62"/>
      <c r="R63" s="171"/>
      <c r="S63" s="167"/>
    </row>
    <row r="64" spans="10:19">
      <c r="J64" s="148"/>
      <c r="K64" s="148"/>
      <c r="L64" s="149"/>
      <c r="M64" s="164"/>
      <c r="N64" s="165"/>
      <c r="O64" s="166"/>
      <c r="P64" s="156"/>
      <c r="Q64" s="62"/>
      <c r="R64" s="171"/>
      <c r="S64" s="167"/>
    </row>
    <row r="65" spans="11:19">
      <c r="K65" s="148"/>
      <c r="L65" s="148"/>
      <c r="M65" s="164"/>
      <c r="N65" s="165"/>
      <c r="O65" s="166"/>
      <c r="P65" s="156"/>
      <c r="Q65" s="62"/>
      <c r="R65" s="171"/>
      <c r="S65" s="167"/>
    </row>
    <row r="66" spans="11:19">
      <c r="K66" s="148"/>
      <c r="L66" s="148"/>
      <c r="M66" s="164"/>
      <c r="N66" s="165"/>
      <c r="O66" s="166"/>
      <c r="P66" s="156"/>
      <c r="Q66" s="62"/>
      <c r="R66" s="171"/>
      <c r="S66" s="167"/>
    </row>
    <row r="67" spans="11:19">
      <c r="K67" s="148"/>
      <c r="L67" s="148"/>
      <c r="M67" s="164"/>
      <c r="N67" s="165"/>
      <c r="O67" s="166"/>
      <c r="P67" s="156"/>
      <c r="Q67" s="62"/>
      <c r="R67" s="171"/>
      <c r="S67" s="167"/>
    </row>
    <row r="68" spans="11:19">
      <c r="K68" s="148"/>
      <c r="L68" s="148"/>
      <c r="M68" s="164"/>
      <c r="N68" s="165"/>
      <c r="O68" s="166"/>
      <c r="P68" s="156"/>
      <c r="Q68" s="62"/>
      <c r="R68" s="171"/>
      <c r="S68" s="167"/>
    </row>
    <row r="69" spans="11:19">
      <c r="K69" s="148"/>
      <c r="L69" s="148"/>
      <c r="M69" s="164"/>
      <c r="N69" s="165"/>
      <c r="O69" s="166"/>
      <c r="P69" s="169"/>
      <c r="Q69" s="62"/>
      <c r="R69" s="171"/>
      <c r="S69" s="167"/>
    </row>
    <row r="70" spans="11:19">
      <c r="K70" s="148"/>
      <c r="L70" s="148"/>
      <c r="M70" s="164"/>
      <c r="N70" s="165"/>
      <c r="O70" s="166"/>
      <c r="P70" s="169"/>
      <c r="Q70" s="62"/>
      <c r="R70" s="171"/>
      <c r="S70" s="167"/>
    </row>
    <row r="71" spans="11:19">
      <c r="K71" s="148"/>
      <c r="L71" s="148"/>
      <c r="M71" s="164"/>
      <c r="N71" s="165"/>
      <c r="O71" s="166"/>
      <c r="P71" s="169"/>
      <c r="Q71" s="174"/>
      <c r="R71" s="171"/>
      <c r="S71" s="167"/>
    </row>
    <row r="72" spans="11:19">
      <c r="K72" s="148"/>
      <c r="L72" s="148"/>
      <c r="M72" s="164"/>
      <c r="N72" s="165"/>
      <c r="O72" s="166"/>
      <c r="P72" s="169"/>
      <c r="Q72" s="174"/>
      <c r="R72" s="171"/>
      <c r="S72" s="167"/>
    </row>
    <row r="73" spans="11:19">
      <c r="K73" s="148"/>
      <c r="L73" s="148"/>
      <c r="M73" s="164"/>
      <c r="N73" s="165"/>
      <c r="O73" s="166"/>
      <c r="P73" s="169"/>
      <c r="Q73" s="174"/>
      <c r="R73" s="171"/>
      <c r="S73" s="167"/>
    </row>
    <row r="74" spans="11:19">
      <c r="K74" s="148"/>
      <c r="L74" s="148"/>
      <c r="M74" s="164"/>
      <c r="N74" s="165"/>
      <c r="O74" s="166"/>
      <c r="P74" s="169"/>
      <c r="Q74" s="174"/>
      <c r="R74" s="171"/>
      <c r="S74" s="167"/>
    </row>
    <row r="75" spans="11:19">
      <c r="K75" s="148"/>
      <c r="L75" s="148"/>
      <c r="M75" s="164"/>
      <c r="N75" s="165"/>
      <c r="O75" s="166"/>
      <c r="P75" s="169"/>
      <c r="Q75" s="174"/>
      <c r="R75" s="171"/>
      <c r="S75" s="167"/>
    </row>
    <row r="76" spans="11:19">
      <c r="K76" s="148"/>
      <c r="M76" s="164"/>
      <c r="N76" s="165"/>
      <c r="O76" s="166"/>
      <c r="P76" s="169"/>
      <c r="Q76" s="174"/>
      <c r="R76" s="171"/>
      <c r="S76" s="167"/>
    </row>
    <row r="77" spans="11:19">
      <c r="K77" s="148"/>
      <c r="L77" s="177"/>
      <c r="M77" s="178"/>
      <c r="N77" s="179"/>
      <c r="O77" s="179"/>
      <c r="P77" s="180"/>
      <c r="Q77" s="179"/>
      <c r="R77" s="180"/>
      <c r="S77" s="179"/>
    </row>
    <row r="78" spans="11:19">
      <c r="K78" s="148"/>
      <c r="L78" s="177"/>
      <c r="M78" s="181"/>
      <c r="N78" s="179"/>
      <c r="O78" s="179"/>
      <c r="P78" s="180"/>
      <c r="Q78" s="179"/>
      <c r="R78" s="180"/>
      <c r="S78" s="179"/>
    </row>
    <row r="79" spans="11:19">
      <c r="K79" s="148"/>
      <c r="L79" s="177"/>
      <c r="M79" s="181"/>
      <c r="N79" s="179"/>
      <c r="O79" s="179"/>
      <c r="P79" s="180"/>
      <c r="Q79" s="179"/>
      <c r="R79" s="180"/>
      <c r="S79" s="179"/>
    </row>
    <row r="80" spans="11:19">
      <c r="K80" s="148"/>
      <c r="L80" s="177"/>
      <c r="M80" s="181"/>
      <c r="N80" s="179"/>
      <c r="O80" s="179"/>
      <c r="P80" s="180"/>
      <c r="Q80" s="179"/>
      <c r="R80" s="180"/>
      <c r="S80" s="179"/>
    </row>
    <row r="81" spans="11:19">
      <c r="K81" s="148"/>
      <c r="L81" s="148"/>
    </row>
    <row r="82" spans="11:19">
      <c r="K82" s="148"/>
      <c r="L82" s="149"/>
      <c r="M82" s="164"/>
      <c r="N82" s="165"/>
      <c r="O82" s="166"/>
      <c r="P82" s="169"/>
      <c r="Q82" s="170"/>
      <c r="R82" s="171"/>
      <c r="S82" s="167"/>
    </row>
    <row r="83" spans="11:19">
      <c r="K83" s="148"/>
      <c r="L83" s="149"/>
      <c r="M83" s="164"/>
      <c r="N83" s="165"/>
      <c r="O83" s="166"/>
      <c r="P83" s="156"/>
      <c r="Q83" s="62"/>
      <c r="R83" s="157"/>
      <c r="S83" s="167"/>
    </row>
    <row r="84" spans="11:19">
      <c r="K84" s="148"/>
      <c r="L84" s="148"/>
      <c r="M84" s="164"/>
      <c r="N84" s="165"/>
      <c r="O84" s="166"/>
      <c r="P84" s="156"/>
      <c r="Q84" s="62"/>
      <c r="R84" s="157"/>
      <c r="S84" s="167"/>
    </row>
    <row r="85" spans="11:19">
      <c r="K85" s="148"/>
      <c r="L85" s="149"/>
      <c r="M85" s="164"/>
      <c r="N85" s="165"/>
      <c r="O85" s="166"/>
      <c r="P85" s="156"/>
      <c r="Q85" s="62"/>
      <c r="R85" s="171"/>
      <c r="S85" s="167"/>
    </row>
    <row r="86" spans="11:19">
      <c r="K86" s="148"/>
      <c r="L86" s="149"/>
      <c r="M86" s="164"/>
      <c r="N86" s="165"/>
      <c r="O86" s="166"/>
      <c r="P86" s="156"/>
      <c r="Q86" s="62"/>
      <c r="R86" s="171"/>
      <c r="S86" s="167"/>
    </row>
    <row r="87" spans="11:19">
      <c r="K87" s="148"/>
      <c r="L87" s="149"/>
      <c r="M87" s="164"/>
      <c r="N87" s="165"/>
      <c r="O87" s="166"/>
      <c r="P87" s="156"/>
      <c r="Q87" s="168"/>
      <c r="R87" s="171"/>
      <c r="S87" s="167"/>
    </row>
    <row r="88" spans="11:19">
      <c r="K88" s="148"/>
      <c r="L88" s="149"/>
      <c r="M88" s="164"/>
      <c r="N88" s="165"/>
      <c r="O88" s="166"/>
      <c r="P88" s="156"/>
      <c r="Q88" s="62"/>
      <c r="R88" s="171"/>
      <c r="S88" s="167"/>
    </row>
    <row r="89" spans="11:19">
      <c r="K89" s="148"/>
      <c r="L89" s="149"/>
      <c r="M89" s="164"/>
      <c r="N89" s="165"/>
      <c r="O89" s="166"/>
      <c r="P89" s="169"/>
      <c r="Q89" s="174"/>
      <c r="R89" s="171"/>
      <c r="S89" s="167"/>
    </row>
    <row r="90" spans="11:19">
      <c r="K90" s="148"/>
      <c r="L90" s="149"/>
      <c r="M90" s="164"/>
      <c r="N90" s="165"/>
      <c r="O90" s="166"/>
      <c r="P90" s="169"/>
      <c r="Q90" s="174"/>
      <c r="R90" s="171"/>
      <c r="S90" s="167"/>
    </row>
    <row r="91" spans="11:19">
      <c r="K91" s="148"/>
      <c r="L91" s="149"/>
      <c r="M91" s="164"/>
      <c r="N91" s="165"/>
      <c r="O91" s="166"/>
      <c r="P91" s="169"/>
      <c r="Q91" s="170"/>
      <c r="R91" s="171"/>
      <c r="S91" s="167"/>
    </row>
    <row r="92" spans="11:19">
      <c r="K92" s="148"/>
      <c r="L92" s="149"/>
      <c r="M92" s="164"/>
      <c r="N92" s="165"/>
      <c r="O92" s="166"/>
      <c r="P92" s="169"/>
      <c r="Q92" s="170"/>
      <c r="R92" s="171"/>
      <c r="S92" s="167"/>
    </row>
    <row r="93" spans="11:19">
      <c r="K93" s="148"/>
      <c r="L93" s="149"/>
      <c r="M93" s="164"/>
      <c r="N93" s="165"/>
      <c r="O93" s="166"/>
      <c r="P93" s="156"/>
      <c r="Q93" s="62"/>
      <c r="R93" s="157"/>
      <c r="S93" s="167"/>
    </row>
    <row r="94" spans="11:19">
      <c r="K94" s="148"/>
      <c r="L94" s="149"/>
      <c r="M94" s="164"/>
      <c r="N94" s="165"/>
      <c r="O94" s="166"/>
      <c r="P94" s="156"/>
      <c r="Q94" s="62"/>
      <c r="R94" s="157"/>
      <c r="S94" s="167"/>
    </row>
    <row r="95" spans="11:19">
      <c r="K95" s="148"/>
      <c r="L95" s="149"/>
      <c r="M95" s="164"/>
      <c r="N95" s="165"/>
      <c r="O95" s="166"/>
      <c r="P95" s="156"/>
      <c r="Q95" s="62"/>
      <c r="R95" s="157"/>
      <c r="S95" s="167"/>
    </row>
    <row r="96" spans="11:19">
      <c r="K96" s="148"/>
      <c r="L96" s="149"/>
      <c r="M96" s="164"/>
      <c r="N96" s="165"/>
      <c r="O96" s="166"/>
      <c r="P96" s="156"/>
      <c r="Q96" s="62"/>
      <c r="R96" s="171"/>
      <c r="S96" s="167"/>
    </row>
    <row r="97" spans="11:19">
      <c r="K97" s="148"/>
      <c r="L97" s="149"/>
      <c r="M97" s="164"/>
      <c r="N97" s="165"/>
      <c r="O97" s="166"/>
      <c r="P97" s="156"/>
      <c r="Q97" s="62"/>
      <c r="R97" s="171"/>
      <c r="S97" s="167"/>
    </row>
    <row r="98" spans="11:19">
      <c r="K98" s="148"/>
      <c r="L98" s="149"/>
      <c r="M98" s="164"/>
      <c r="N98" s="165"/>
      <c r="O98" s="166"/>
      <c r="P98" s="156"/>
      <c r="Q98" s="62"/>
      <c r="R98" s="171"/>
      <c r="S98" s="167"/>
    </row>
    <row r="99" spans="11:19">
      <c r="K99" s="148"/>
      <c r="L99" s="149"/>
      <c r="M99" s="164"/>
      <c r="N99" s="165"/>
      <c r="O99" s="166"/>
      <c r="P99" s="156"/>
      <c r="Q99" s="168"/>
      <c r="R99" s="171"/>
      <c r="S99" s="167"/>
    </row>
    <row r="100" spans="11:19">
      <c r="K100" s="148"/>
      <c r="L100" s="149"/>
      <c r="M100" s="164"/>
      <c r="N100" s="165"/>
      <c r="O100" s="166"/>
      <c r="P100" s="169"/>
      <c r="Q100" s="62"/>
      <c r="R100" s="171"/>
      <c r="S100" s="167"/>
    </row>
    <row r="101" spans="11:19">
      <c r="K101" s="148"/>
      <c r="L101" s="149"/>
      <c r="M101" s="164"/>
      <c r="N101" s="165"/>
      <c r="O101" s="166"/>
      <c r="P101" s="169"/>
      <c r="Q101" s="174"/>
      <c r="R101" s="171"/>
      <c r="S101" s="167"/>
    </row>
    <row r="102" spans="11:19">
      <c r="K102" s="148"/>
      <c r="L102" s="149"/>
      <c r="M102" s="164"/>
      <c r="N102" s="165"/>
      <c r="O102" s="166"/>
      <c r="P102" s="169"/>
      <c r="Q102" s="174"/>
      <c r="R102" s="171"/>
      <c r="S102" s="167"/>
    </row>
    <row r="103" spans="11:19">
      <c r="K103" s="148"/>
      <c r="L103" s="149"/>
      <c r="M103" s="164"/>
      <c r="N103" s="165"/>
      <c r="O103" s="166"/>
      <c r="P103" s="169"/>
      <c r="Q103" s="174"/>
      <c r="R103" s="171"/>
      <c r="S103" s="167"/>
    </row>
    <row r="104" spans="11:19">
      <c r="K104" s="148"/>
      <c r="L104" s="149"/>
      <c r="M104" s="164"/>
      <c r="N104" s="165"/>
      <c r="O104" s="166"/>
      <c r="P104" s="156"/>
      <c r="Q104" s="62"/>
      <c r="R104" s="171"/>
      <c r="S104" s="167"/>
    </row>
    <row r="105" spans="11:19">
      <c r="K105" s="148"/>
      <c r="L105" s="149"/>
      <c r="M105" s="164"/>
      <c r="N105" s="165"/>
      <c r="O105" s="166"/>
      <c r="P105" s="156"/>
      <c r="Q105" s="62"/>
      <c r="R105" s="171"/>
      <c r="S105" s="167"/>
    </row>
    <row r="106" spans="11:19">
      <c r="K106" s="148"/>
      <c r="L106" s="149"/>
      <c r="M106" s="164"/>
      <c r="N106" s="165"/>
      <c r="O106" s="166"/>
      <c r="P106" s="156"/>
      <c r="Q106" s="62"/>
      <c r="R106" s="182"/>
      <c r="S106" s="167"/>
    </row>
    <row r="107" spans="11:19">
      <c r="K107" s="148"/>
      <c r="L107" s="149"/>
      <c r="M107" s="164"/>
      <c r="N107" s="165"/>
      <c r="O107" s="166"/>
      <c r="P107" s="156"/>
      <c r="Q107" s="62"/>
      <c r="R107" s="157"/>
      <c r="S107" s="167"/>
    </row>
    <row r="108" spans="11:19">
      <c r="K108" s="148"/>
      <c r="L108" s="149"/>
      <c r="M108" s="164"/>
      <c r="N108" s="165"/>
      <c r="O108" s="166"/>
      <c r="P108" s="156"/>
      <c r="Q108" s="62"/>
      <c r="R108" s="157"/>
      <c r="S108" s="167"/>
    </row>
    <row r="109" spans="11:19">
      <c r="K109" s="148"/>
      <c r="L109" s="149"/>
      <c r="M109" s="164"/>
      <c r="N109" s="165"/>
      <c r="O109" s="166"/>
      <c r="P109" s="156"/>
      <c r="Q109" s="62"/>
      <c r="R109" s="157"/>
      <c r="S109" s="167"/>
    </row>
    <row r="110" spans="11:19">
      <c r="K110" s="148"/>
      <c r="L110" s="149"/>
      <c r="M110" s="164"/>
      <c r="N110" s="165"/>
      <c r="O110" s="166"/>
      <c r="P110" s="169"/>
      <c r="Q110" s="62"/>
      <c r="R110" s="171"/>
      <c r="S110" s="167"/>
    </row>
    <row r="111" spans="11:19">
      <c r="K111" s="148"/>
      <c r="L111" s="149"/>
      <c r="M111" s="164"/>
      <c r="N111" s="165"/>
      <c r="O111" s="166"/>
      <c r="P111" s="169"/>
      <c r="Q111" s="174"/>
      <c r="R111" s="171"/>
      <c r="S111" s="167"/>
    </row>
    <row r="112" spans="11:19">
      <c r="K112" s="148"/>
      <c r="L112" s="149"/>
      <c r="M112" s="164"/>
      <c r="N112" s="165"/>
      <c r="O112" s="166"/>
      <c r="P112" s="169"/>
      <c r="Q112" s="170"/>
      <c r="R112" s="171"/>
      <c r="S112" s="167"/>
    </row>
    <row r="113" spans="11:19">
      <c r="K113" s="148"/>
      <c r="L113" s="149"/>
      <c r="M113" s="164"/>
      <c r="N113" s="165"/>
      <c r="O113" s="166"/>
      <c r="P113" s="169"/>
      <c r="Q113" s="170"/>
      <c r="R113" s="171"/>
      <c r="S113" s="167"/>
    </row>
    <row r="114" spans="11:19">
      <c r="K114" s="148"/>
      <c r="L114" s="149"/>
      <c r="M114" s="164"/>
      <c r="N114" s="165"/>
      <c r="O114" s="166"/>
      <c r="P114" s="169"/>
      <c r="Q114" s="170"/>
      <c r="R114" s="171"/>
      <c r="S114" s="167"/>
    </row>
    <row r="115" spans="11:19">
      <c r="K115" s="148"/>
      <c r="L115" s="177"/>
      <c r="M115" s="178"/>
      <c r="N115" s="180"/>
      <c r="O115" s="179"/>
      <c r="P115" s="180"/>
      <c r="Q115" s="179"/>
      <c r="R115" s="180"/>
      <c r="S115" s="179"/>
    </row>
    <row r="116" spans="11:19">
      <c r="K116" s="148"/>
      <c r="L116" s="177"/>
      <c r="M116" s="181"/>
      <c r="N116" s="180"/>
      <c r="O116" s="179"/>
      <c r="P116" s="180"/>
      <c r="Q116" s="179"/>
      <c r="R116" s="180"/>
      <c r="S116" s="179"/>
    </row>
    <row r="117" spans="11:19">
      <c r="K117" s="148"/>
      <c r="L117" s="177"/>
      <c r="M117" s="181"/>
      <c r="N117" s="180"/>
      <c r="O117" s="179"/>
      <c r="P117" s="180"/>
      <c r="Q117" s="179"/>
      <c r="R117" s="180"/>
      <c r="S117" s="179"/>
    </row>
    <row r="118" spans="11:19">
      <c r="K118" s="148"/>
      <c r="L118" s="177"/>
      <c r="M118" s="181"/>
      <c r="N118" s="180"/>
      <c r="O118" s="179"/>
      <c r="P118" s="180"/>
      <c r="Q118" s="179"/>
      <c r="R118" s="180"/>
      <c r="S118" s="179"/>
    </row>
    <row r="119" spans="11:19">
      <c r="K119" s="148"/>
      <c r="L119" s="177"/>
      <c r="M119" s="164"/>
      <c r="N119" s="165"/>
      <c r="O119" s="166"/>
      <c r="P119" s="169"/>
      <c r="Q119" s="170"/>
      <c r="R119" s="171"/>
      <c r="S119" s="167"/>
    </row>
    <row r="120" spans="11:19">
      <c r="K120" s="148"/>
      <c r="L120" s="149"/>
      <c r="M120" s="164"/>
      <c r="N120" s="165"/>
      <c r="O120" s="166"/>
      <c r="P120" s="156"/>
      <c r="Q120" s="62"/>
      <c r="R120" s="157"/>
      <c r="S120" s="167"/>
    </row>
    <row r="121" spans="11:19">
      <c r="K121" s="148"/>
      <c r="L121" s="149"/>
      <c r="M121" s="164"/>
      <c r="N121" s="165"/>
      <c r="O121" s="166"/>
      <c r="P121" s="156"/>
      <c r="Q121" s="62"/>
      <c r="R121" s="157"/>
      <c r="S121" s="167"/>
    </row>
    <row r="122" spans="11:19">
      <c r="K122" s="148"/>
      <c r="L122" s="149"/>
      <c r="M122" s="164"/>
      <c r="N122" s="165"/>
      <c r="O122" s="166"/>
      <c r="P122" s="156"/>
      <c r="Q122" s="62"/>
      <c r="R122" s="171"/>
      <c r="S122" s="167"/>
    </row>
    <row r="123" spans="11:19">
      <c r="K123" s="148"/>
      <c r="L123" s="149"/>
      <c r="M123" s="164"/>
      <c r="N123" s="165"/>
      <c r="O123" s="166"/>
      <c r="P123" s="169"/>
      <c r="Q123" s="174"/>
      <c r="R123" s="171"/>
      <c r="S123" s="167"/>
    </row>
    <row r="124" spans="11:19">
      <c r="K124" s="148"/>
      <c r="L124" s="149"/>
      <c r="M124" s="164"/>
      <c r="N124" s="165"/>
      <c r="O124" s="166"/>
      <c r="P124" s="156"/>
      <c r="Q124" s="62"/>
      <c r="R124" s="157"/>
      <c r="S124" s="167"/>
    </row>
    <row r="125" spans="11:19">
      <c r="K125" s="148"/>
      <c r="L125" s="149"/>
      <c r="M125" s="164"/>
      <c r="N125" s="165"/>
      <c r="O125" s="166"/>
      <c r="P125" s="156"/>
      <c r="Q125" s="62"/>
      <c r="R125" s="157"/>
      <c r="S125" s="167"/>
    </row>
    <row r="126" spans="11:19">
      <c r="K126" s="148"/>
      <c r="L126" s="148"/>
      <c r="M126" s="164"/>
      <c r="N126" s="165"/>
      <c r="O126" s="166"/>
      <c r="P126" s="156"/>
      <c r="Q126" s="168"/>
      <c r="R126" s="183"/>
      <c r="S126" s="167"/>
    </row>
    <row r="127" spans="11:19">
      <c r="K127" s="148"/>
      <c r="L127" s="149"/>
      <c r="M127" s="164"/>
      <c r="N127" s="165"/>
      <c r="O127" s="166"/>
      <c r="P127" s="156"/>
      <c r="Q127" s="62"/>
      <c r="R127" s="171"/>
      <c r="S127" s="167"/>
    </row>
    <row r="128" spans="11:19">
      <c r="K128" s="148"/>
      <c r="L128" s="149"/>
      <c r="M128" s="164"/>
      <c r="N128" s="165"/>
      <c r="O128" s="166"/>
      <c r="P128" s="156"/>
      <c r="Q128" s="62"/>
      <c r="R128" s="171"/>
      <c r="S128" s="167"/>
    </row>
    <row r="129" spans="11:19">
      <c r="K129" s="148"/>
      <c r="L129" s="149"/>
      <c r="M129" s="164"/>
      <c r="N129" s="165"/>
      <c r="O129" s="166"/>
      <c r="P129" s="169"/>
      <c r="Q129" s="62"/>
      <c r="R129" s="171"/>
      <c r="S129" s="167"/>
    </row>
    <row r="130" spans="11:19">
      <c r="K130" s="148"/>
      <c r="L130" s="149"/>
      <c r="M130" s="164"/>
      <c r="N130" s="165"/>
      <c r="O130" s="166"/>
      <c r="P130" s="169"/>
      <c r="Q130" s="170"/>
      <c r="R130" s="171"/>
      <c r="S130" s="167"/>
    </row>
    <row r="131" spans="11:19">
      <c r="K131" s="148"/>
      <c r="L131" s="149"/>
      <c r="M131" s="164"/>
      <c r="N131" s="165"/>
      <c r="O131" s="166"/>
      <c r="P131" s="169"/>
      <c r="Q131" s="170"/>
      <c r="R131" s="171"/>
      <c r="S131" s="167"/>
    </row>
    <row r="132" spans="11:19">
      <c r="K132" s="148"/>
      <c r="L132" s="177"/>
      <c r="M132" s="178"/>
      <c r="N132" s="179"/>
      <c r="O132" s="179"/>
      <c r="P132" s="180"/>
      <c r="Q132" s="179"/>
      <c r="R132" s="180"/>
      <c r="S132" s="179"/>
    </row>
    <row r="133" spans="11:19">
      <c r="K133" s="148"/>
      <c r="L133" s="177"/>
      <c r="M133" s="181"/>
      <c r="N133" s="179"/>
      <c r="O133" s="179"/>
      <c r="P133" s="180"/>
      <c r="Q133" s="179"/>
      <c r="R133" s="180"/>
      <c r="S133" s="179"/>
    </row>
    <row r="134" spans="11:19">
      <c r="K134" s="148"/>
      <c r="L134" s="177"/>
      <c r="M134" s="181"/>
      <c r="N134" s="179"/>
      <c r="O134" s="179"/>
      <c r="P134" s="180"/>
      <c r="Q134" s="179"/>
      <c r="R134" s="180"/>
      <c r="S134" s="179"/>
    </row>
    <row r="135" spans="11:19">
      <c r="K135" s="148"/>
      <c r="L135" s="177"/>
      <c r="M135" s="181"/>
      <c r="N135" s="179"/>
      <c r="O135" s="179"/>
      <c r="P135" s="180"/>
      <c r="Q135" s="179"/>
      <c r="R135" s="180"/>
      <c r="S135" s="179"/>
    </row>
    <row r="136" spans="11:19">
      <c r="K136" s="148"/>
      <c r="L136" s="149"/>
      <c r="M136" s="164"/>
      <c r="N136" s="165"/>
      <c r="O136" s="166"/>
      <c r="P136" s="169"/>
      <c r="Q136" s="170"/>
      <c r="R136" s="171"/>
      <c r="S136" s="167"/>
    </row>
    <row r="137" spans="11:19">
      <c r="K137" s="148"/>
      <c r="L137" s="148"/>
      <c r="M137" s="164"/>
      <c r="N137" s="165"/>
      <c r="O137" s="166"/>
      <c r="P137" s="156"/>
      <c r="Q137" s="62"/>
      <c r="R137" s="157"/>
      <c r="S137" s="167"/>
    </row>
    <row r="138" spans="11:19">
      <c r="K138" s="148"/>
      <c r="L138" s="149"/>
      <c r="M138" s="164"/>
      <c r="N138" s="165"/>
      <c r="O138" s="166"/>
      <c r="P138" s="156"/>
      <c r="Q138" s="168"/>
      <c r="R138" s="171"/>
      <c r="S138" s="167"/>
    </row>
    <row r="139" spans="11:19">
      <c r="K139" s="148"/>
      <c r="L139" s="61"/>
      <c r="M139" s="164"/>
      <c r="N139" s="165"/>
      <c r="O139" s="166"/>
      <c r="P139" s="169"/>
      <c r="Q139" s="174"/>
      <c r="R139" s="171"/>
      <c r="S139" s="167"/>
    </row>
    <row r="140" spans="11:19">
      <c r="K140" s="148"/>
      <c r="L140" s="148"/>
      <c r="M140" s="164"/>
      <c r="N140" s="165"/>
      <c r="O140" s="166"/>
      <c r="P140" s="169"/>
      <c r="Q140" s="172"/>
      <c r="R140" s="171"/>
      <c r="S140" s="167"/>
    </row>
    <row r="141" spans="11:19">
      <c r="K141" s="148"/>
      <c r="L141" s="148"/>
      <c r="M141" s="164"/>
      <c r="N141" s="165"/>
      <c r="O141" s="166"/>
      <c r="P141" s="169"/>
      <c r="Q141" s="170"/>
      <c r="R141" s="171"/>
      <c r="S141" s="167"/>
    </row>
    <row r="142" spans="11:19">
      <c r="K142" s="148"/>
      <c r="L142" s="148"/>
      <c r="M142" s="164"/>
      <c r="N142" s="165"/>
      <c r="O142" s="166"/>
      <c r="P142" s="156"/>
      <c r="Q142" s="62"/>
      <c r="R142" s="157"/>
      <c r="S142" s="167"/>
    </row>
    <row r="143" spans="11:19">
      <c r="K143" s="148"/>
      <c r="L143" s="148"/>
      <c r="M143" s="164"/>
      <c r="N143" s="165"/>
      <c r="O143" s="166"/>
      <c r="P143" s="156"/>
      <c r="Q143" s="62"/>
      <c r="R143" s="157"/>
      <c r="S143" s="167"/>
    </row>
    <row r="144" spans="11:19">
      <c r="K144" s="148"/>
      <c r="L144" s="148"/>
      <c r="M144" s="164"/>
      <c r="N144" s="165"/>
      <c r="O144" s="166"/>
      <c r="P144" s="156"/>
      <c r="Q144" s="62"/>
      <c r="R144" s="157"/>
      <c r="S144" s="167"/>
    </row>
    <row r="145" spans="11:19">
      <c r="K145" s="148"/>
      <c r="L145" s="148"/>
      <c r="M145" s="164"/>
      <c r="N145" s="165"/>
      <c r="O145" s="166"/>
      <c r="P145" s="156"/>
      <c r="Q145" s="172"/>
      <c r="R145" s="157"/>
      <c r="S145" s="167"/>
    </row>
    <row r="146" spans="11:19">
      <c r="K146" s="148"/>
      <c r="L146" s="148"/>
      <c r="M146" s="164"/>
      <c r="N146" s="165"/>
      <c r="O146" s="166"/>
      <c r="P146" s="156"/>
      <c r="Q146" s="168"/>
      <c r="R146" s="157"/>
      <c r="S146" s="167"/>
    </row>
    <row r="147" spans="11:19">
      <c r="K147" s="148"/>
      <c r="L147" s="149"/>
      <c r="M147" s="164"/>
      <c r="N147" s="165"/>
      <c r="O147" s="166"/>
      <c r="P147" s="156"/>
      <c r="Q147" s="62"/>
      <c r="R147" s="157"/>
      <c r="S147" s="167"/>
    </row>
    <row r="148" spans="11:19">
      <c r="K148" s="148"/>
      <c r="L148" s="149"/>
      <c r="M148" s="164"/>
      <c r="N148" s="165"/>
      <c r="O148" s="166"/>
      <c r="P148" s="156"/>
      <c r="Q148" s="62"/>
      <c r="R148" s="157"/>
      <c r="S148" s="167"/>
    </row>
    <row r="149" spans="11:19">
      <c r="K149" s="148"/>
      <c r="L149" s="149"/>
      <c r="M149" s="164"/>
      <c r="N149" s="165"/>
      <c r="O149" s="166"/>
      <c r="P149" s="156"/>
      <c r="Q149" s="62"/>
      <c r="R149" s="157"/>
      <c r="S149" s="167"/>
    </row>
    <row r="150" spans="11:19">
      <c r="K150" s="148"/>
      <c r="L150" s="149"/>
      <c r="M150" s="164"/>
      <c r="N150" s="165"/>
      <c r="O150" s="166"/>
      <c r="P150" s="156"/>
      <c r="Q150" s="62"/>
      <c r="R150" s="157"/>
      <c r="S150" s="167"/>
    </row>
    <row r="151" spans="11:19">
      <c r="K151" s="148"/>
      <c r="L151" s="149"/>
      <c r="M151" s="164"/>
      <c r="N151" s="165"/>
      <c r="O151" s="166"/>
      <c r="P151" s="156"/>
      <c r="Q151" s="62"/>
      <c r="R151" s="157"/>
      <c r="S151" s="167"/>
    </row>
    <row r="152" spans="11:19">
      <c r="K152" s="148"/>
      <c r="L152" s="149"/>
      <c r="M152" s="164"/>
      <c r="N152" s="165"/>
      <c r="O152" s="166"/>
      <c r="P152" s="156"/>
      <c r="Q152" s="62"/>
      <c r="R152" s="171"/>
      <c r="S152" s="167"/>
    </row>
    <row r="153" spans="11:19">
      <c r="K153" s="148"/>
      <c r="L153" s="149"/>
      <c r="M153" s="164"/>
      <c r="N153" s="165"/>
      <c r="O153" s="166"/>
      <c r="P153" s="156"/>
      <c r="Q153" s="168"/>
      <c r="R153" s="171"/>
      <c r="S153" s="167"/>
    </row>
    <row r="154" spans="11:19">
      <c r="K154" s="148"/>
      <c r="L154" s="148"/>
      <c r="M154" s="164"/>
      <c r="N154" s="165"/>
      <c r="O154" s="166"/>
      <c r="P154" s="169"/>
      <c r="Q154" s="62"/>
      <c r="R154" s="171"/>
      <c r="S154" s="167"/>
    </row>
    <row r="155" spans="11:19">
      <c r="K155" s="148"/>
      <c r="L155" s="148"/>
      <c r="M155" s="164"/>
      <c r="N155" s="165"/>
      <c r="O155" s="166"/>
      <c r="P155" s="169"/>
      <c r="Q155" s="174"/>
      <c r="R155" s="171"/>
      <c r="S155" s="167"/>
    </row>
    <row r="156" spans="11:19">
      <c r="K156" s="148"/>
      <c r="L156" s="149"/>
      <c r="M156" s="164"/>
      <c r="N156" s="165"/>
      <c r="O156" s="166"/>
      <c r="P156" s="169"/>
      <c r="Q156" s="174"/>
      <c r="R156" s="171"/>
      <c r="S156" s="167"/>
    </row>
    <row r="157" spans="11:19">
      <c r="K157" s="148"/>
      <c r="L157" s="149"/>
      <c r="M157" s="164"/>
      <c r="N157" s="165"/>
      <c r="O157" s="166"/>
      <c r="P157" s="169"/>
      <c r="Q157" s="170"/>
      <c r="R157" s="171"/>
      <c r="S157" s="167"/>
    </row>
    <row r="158" spans="11:19">
      <c r="K158" s="148"/>
      <c r="L158" s="148"/>
      <c r="M158" s="164"/>
      <c r="N158" s="165"/>
      <c r="O158" s="166"/>
      <c r="P158" s="169"/>
      <c r="Q158" s="172"/>
      <c r="R158" s="171"/>
      <c r="S158" s="167"/>
    </row>
    <row r="159" spans="11:19">
      <c r="K159" s="148"/>
      <c r="L159" s="148"/>
      <c r="M159" s="164"/>
      <c r="N159" s="165"/>
      <c r="O159" s="166"/>
      <c r="P159" s="169"/>
      <c r="Q159" s="174"/>
      <c r="R159" s="171"/>
      <c r="S159" s="167"/>
    </row>
    <row r="160" spans="11:19">
      <c r="K160" s="148"/>
      <c r="L160" s="148"/>
      <c r="M160" s="164"/>
      <c r="N160" s="165"/>
      <c r="O160" s="166"/>
      <c r="P160" s="169"/>
      <c r="Q160" s="174"/>
      <c r="R160" s="171"/>
      <c r="S160" s="167"/>
    </row>
    <row r="161" spans="11:19">
      <c r="K161" s="148"/>
      <c r="L161" s="148"/>
      <c r="M161" s="164"/>
      <c r="N161" s="165"/>
      <c r="O161" s="166"/>
      <c r="P161" s="156"/>
      <c r="Q161" s="62"/>
      <c r="R161" s="157"/>
      <c r="S161" s="167"/>
    </row>
    <row r="162" spans="11:19">
      <c r="K162" s="148"/>
      <c r="L162" s="148"/>
      <c r="M162" s="164"/>
      <c r="N162" s="165"/>
      <c r="O162" s="166"/>
      <c r="P162" s="156"/>
      <c r="Q162" s="62"/>
      <c r="R162" s="157"/>
      <c r="S162" s="167"/>
    </row>
    <row r="163" spans="11:19">
      <c r="K163" s="148"/>
      <c r="L163" s="148"/>
      <c r="M163" s="164"/>
      <c r="N163" s="165"/>
      <c r="O163" s="166"/>
      <c r="P163" s="156"/>
      <c r="Q163" s="62"/>
      <c r="R163" s="157"/>
      <c r="S163" s="167"/>
    </row>
    <row r="164" spans="11:19">
      <c r="K164" s="148"/>
      <c r="L164" s="149"/>
      <c r="M164" s="164"/>
      <c r="N164" s="165"/>
      <c r="O164" s="166"/>
      <c r="P164" s="156"/>
      <c r="Q164" s="62"/>
      <c r="R164" s="157"/>
      <c r="S164" s="167"/>
    </row>
    <row r="165" spans="11:19">
      <c r="K165" s="148"/>
      <c r="L165" s="149"/>
      <c r="M165" s="164"/>
      <c r="N165" s="165"/>
      <c r="O165" s="166"/>
      <c r="P165" s="156"/>
      <c r="Q165" s="62"/>
      <c r="R165" s="171"/>
      <c r="S165" s="167"/>
    </row>
    <row r="166" spans="11:19">
      <c r="K166" s="148"/>
      <c r="L166" s="149"/>
      <c r="M166" s="164"/>
      <c r="N166" s="165"/>
      <c r="O166" s="166"/>
      <c r="P166" s="156"/>
      <c r="Q166" s="62"/>
      <c r="R166" s="171"/>
      <c r="S166" s="167"/>
    </row>
    <row r="167" spans="11:19">
      <c r="K167" s="148"/>
      <c r="L167" s="149"/>
      <c r="M167" s="164"/>
      <c r="N167" s="165"/>
      <c r="O167" s="166"/>
      <c r="P167" s="156"/>
      <c r="Q167" s="62"/>
      <c r="R167" s="171"/>
      <c r="S167" s="167"/>
    </row>
    <row r="168" spans="11:19">
      <c r="K168" s="148"/>
      <c r="L168" s="149"/>
      <c r="M168" s="164"/>
      <c r="N168" s="165"/>
      <c r="O168" s="166"/>
      <c r="P168" s="156"/>
      <c r="Q168" s="62"/>
      <c r="R168" s="171"/>
      <c r="S168" s="167"/>
    </row>
    <row r="169" spans="11:19">
      <c r="K169" s="148"/>
      <c r="L169" s="148"/>
      <c r="M169" s="164"/>
      <c r="N169" s="165"/>
      <c r="O169" s="166"/>
      <c r="P169" s="156"/>
      <c r="Q169" s="62"/>
      <c r="R169" s="171"/>
      <c r="S169" s="167"/>
    </row>
    <row r="170" spans="11:19">
      <c r="K170" s="148"/>
      <c r="L170" s="148"/>
      <c r="M170" s="164"/>
      <c r="N170" s="165"/>
      <c r="O170" s="166"/>
      <c r="P170" s="169"/>
      <c r="Q170" s="174"/>
      <c r="R170" s="171"/>
      <c r="S170" s="167"/>
    </row>
    <row r="171" spans="11:19">
      <c r="K171" s="148"/>
      <c r="L171" s="148"/>
      <c r="M171" s="164"/>
      <c r="N171" s="165"/>
      <c r="O171" s="166"/>
      <c r="P171" s="169"/>
      <c r="Q171" s="174"/>
      <c r="R171" s="171"/>
      <c r="S171" s="167"/>
    </row>
    <row r="172" spans="11:19">
      <c r="K172" s="148"/>
      <c r="L172" s="149"/>
      <c r="M172" s="164"/>
      <c r="N172" s="165"/>
      <c r="O172" s="166"/>
      <c r="P172" s="156"/>
      <c r="Q172" s="62"/>
      <c r="R172" s="171"/>
      <c r="S172" s="167"/>
    </row>
    <row r="173" spans="11:19">
      <c r="K173" s="148"/>
      <c r="L173" s="149"/>
      <c r="M173" s="164"/>
      <c r="N173" s="165"/>
      <c r="O173" s="166"/>
      <c r="P173" s="156"/>
      <c r="Q173" s="168"/>
      <c r="R173" s="171"/>
      <c r="S173" s="167"/>
    </row>
    <row r="174" spans="11:19">
      <c r="K174" s="148"/>
      <c r="L174" s="149"/>
      <c r="M174" s="164"/>
      <c r="N174" s="165"/>
      <c r="O174" s="166"/>
      <c r="P174" s="169"/>
      <c r="Q174" s="174"/>
      <c r="R174" s="171"/>
      <c r="S174" s="167"/>
    </row>
    <row r="175" spans="11:19">
      <c r="L175" s="148"/>
      <c r="M175" s="149"/>
    </row>
    <row r="176" spans="11:19">
      <c r="L176" s="177"/>
      <c r="M176" s="178"/>
      <c r="N176" s="179"/>
      <c r="O176" s="179"/>
      <c r="P176" s="180"/>
      <c r="Q176" s="179"/>
      <c r="R176" s="180"/>
      <c r="S176" s="179"/>
    </row>
    <row r="177" spans="12:19">
      <c r="L177" s="177"/>
      <c r="M177" s="184"/>
      <c r="N177" s="185"/>
      <c r="O177" s="185"/>
      <c r="P177" s="186"/>
      <c r="Q177" s="185"/>
      <c r="R177" s="186"/>
      <c r="S177" s="185"/>
    </row>
    <row r="178" spans="12:19">
      <c r="L178" s="177"/>
      <c r="M178" s="187"/>
      <c r="N178" s="185"/>
      <c r="O178" s="185"/>
      <c r="P178" s="186"/>
      <c r="Q178" s="185"/>
      <c r="R178" s="186"/>
      <c r="S178" s="185"/>
    </row>
    <row r="179" spans="12:19">
      <c r="L179" s="177"/>
      <c r="M179" s="184"/>
      <c r="N179" s="185"/>
      <c r="O179" s="185"/>
      <c r="P179" s="186"/>
      <c r="Q179" s="185"/>
      <c r="R179" s="186"/>
      <c r="S179" s="185"/>
    </row>
    <row r="180" spans="12:19">
      <c r="L180" s="112"/>
    </row>
    <row r="181" spans="12:19">
      <c r="L181" s="112"/>
    </row>
    <row r="188" spans="12:19">
      <c r="L188" s="148"/>
      <c r="M188" s="149"/>
    </row>
    <row r="189" spans="12:19">
      <c r="L189" s="148"/>
      <c r="M189" s="149"/>
    </row>
    <row r="190" spans="12:19">
      <c r="L190" s="148"/>
      <c r="M190" s="149"/>
    </row>
    <row r="191" spans="12:19">
      <c r="L191" s="148"/>
      <c r="M191" s="149"/>
    </row>
    <row r="192" spans="12:19">
      <c r="L192" s="148"/>
      <c r="M192" s="149"/>
    </row>
    <row r="193" spans="12:13">
      <c r="L193" s="148"/>
      <c r="M193" s="148"/>
    </row>
    <row r="194" spans="12:13">
      <c r="L194" s="148"/>
      <c r="M194" s="149"/>
    </row>
    <row r="195" spans="12:13">
      <c r="L195" s="148"/>
      <c r="M195" s="149"/>
    </row>
    <row r="196" spans="12:13">
      <c r="L196" s="148"/>
      <c r="M196" s="149"/>
    </row>
    <row r="197" spans="12:13">
      <c r="L197" s="148"/>
      <c r="M197" s="149"/>
    </row>
    <row r="198" spans="12:13">
      <c r="L198" s="148"/>
      <c r="M198" s="149"/>
    </row>
    <row r="199" spans="12:13">
      <c r="L199" s="168"/>
      <c r="M199" s="173"/>
    </row>
    <row r="200" spans="12:13">
      <c r="L200" s="112"/>
      <c r="M200" s="112"/>
    </row>
    <row r="201" spans="12:13">
      <c r="L201" s="112"/>
      <c r="M201" s="112"/>
    </row>
    <row r="202" spans="12:13">
      <c r="L202" s="112"/>
      <c r="M202" s="112"/>
    </row>
    <row r="203" spans="12:13">
      <c r="L203" s="112"/>
      <c r="M203" s="1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110"/>
  <sheetViews>
    <sheetView workbookViewId="0">
      <selection activeCell="K20" sqref="K20"/>
    </sheetView>
  </sheetViews>
  <sheetFormatPr defaultRowHeight="15"/>
  <cols>
    <col min="1" max="1" width="41.85546875" customWidth="1"/>
    <col min="2" max="2" width="17" customWidth="1"/>
    <col min="3" max="3" width="24.42578125" customWidth="1"/>
    <col min="4" max="4" width="22.140625" customWidth="1"/>
    <col min="5" max="5" width="26.7109375" customWidth="1"/>
    <col min="6" max="6" width="20.7109375" customWidth="1"/>
    <col min="7" max="7" width="22.28515625" customWidth="1"/>
  </cols>
  <sheetData>
    <row r="1" spans="1:7" ht="18">
      <c r="A1" s="52" t="s">
        <v>0</v>
      </c>
      <c r="B1" s="6"/>
      <c r="C1" s="6"/>
      <c r="D1" s="6"/>
      <c r="E1" s="6"/>
      <c r="F1" s="6"/>
      <c r="G1" s="6"/>
    </row>
    <row r="2" spans="1:7" ht="15.75">
      <c r="A2" s="6"/>
      <c r="B2" s="6"/>
      <c r="C2" s="6"/>
      <c r="D2" s="6"/>
      <c r="E2" s="6"/>
      <c r="F2" s="6"/>
      <c r="G2" s="6"/>
    </row>
    <row r="3" spans="1:7" ht="30">
      <c r="A3" s="76" t="s">
        <v>1</v>
      </c>
      <c r="B3" s="77" t="s">
        <v>355</v>
      </c>
      <c r="C3" s="77" t="s">
        <v>404</v>
      </c>
      <c r="D3" s="77" t="s">
        <v>3</v>
      </c>
      <c r="E3" s="77" t="s">
        <v>405</v>
      </c>
      <c r="F3" s="77" t="s">
        <v>4</v>
      </c>
      <c r="G3" s="78" t="s">
        <v>406</v>
      </c>
    </row>
    <row r="4" spans="1:7">
      <c r="A4" s="9" t="s">
        <v>5</v>
      </c>
      <c r="B4" s="4">
        <v>51082</v>
      </c>
      <c r="C4" s="43">
        <v>3357798</v>
      </c>
      <c r="D4" s="43">
        <v>65.733487334090285</v>
      </c>
      <c r="E4" s="43">
        <v>2870966</v>
      </c>
      <c r="F4" s="43">
        <v>56.2030852355037</v>
      </c>
      <c r="G4" s="141">
        <v>135254.27185907046</v>
      </c>
    </row>
    <row r="5" spans="1:7">
      <c r="A5" s="9" t="s">
        <v>6</v>
      </c>
      <c r="B5" s="4">
        <v>25327</v>
      </c>
      <c r="C5" s="43">
        <v>1776416</v>
      </c>
      <c r="D5" s="43">
        <v>70.139219015280133</v>
      </c>
      <c r="E5" s="43">
        <v>1830707.9</v>
      </c>
      <c r="F5" s="43">
        <v>72.282856240375878</v>
      </c>
      <c r="G5" s="141">
        <v>85356</v>
      </c>
    </row>
    <row r="6" spans="1:7">
      <c r="A6" s="9" t="s">
        <v>7</v>
      </c>
      <c r="B6" s="4">
        <v>44498</v>
      </c>
      <c r="C6" s="43">
        <v>2306720</v>
      </c>
      <c r="D6" s="43">
        <v>51.838734325138212</v>
      </c>
      <c r="E6" s="43">
        <v>2045176</v>
      </c>
      <c r="F6" s="43">
        <v>45.961076902332692</v>
      </c>
      <c r="G6" s="141">
        <v>117652.47069632496</v>
      </c>
    </row>
    <row r="7" spans="1:7">
      <c r="A7" s="9" t="s">
        <v>8</v>
      </c>
      <c r="B7" s="4">
        <v>85446</v>
      </c>
      <c r="C7" s="43">
        <v>3309600.48</v>
      </c>
      <c r="D7" s="43">
        <v>38.733240643213257</v>
      </c>
      <c r="E7" s="43">
        <v>3219123</v>
      </c>
      <c r="F7" s="43">
        <v>37.674355733445687</v>
      </c>
      <c r="G7" s="141">
        <v>222347.36771190184</v>
      </c>
    </row>
    <row r="8" spans="1:7">
      <c r="A8" s="9" t="s">
        <v>9</v>
      </c>
      <c r="B8" s="4">
        <v>2400</v>
      </c>
      <c r="C8" s="43">
        <v>60817.71</v>
      </c>
      <c r="D8" s="43">
        <v>25.340712499999999</v>
      </c>
      <c r="E8" s="43">
        <v>70163</v>
      </c>
      <c r="F8" s="43">
        <v>29.234583333333333</v>
      </c>
      <c r="G8" s="141">
        <v>19146.271340094172</v>
      </c>
    </row>
    <row r="9" spans="1:7">
      <c r="A9" s="9" t="s">
        <v>10</v>
      </c>
      <c r="B9" s="4">
        <v>200357</v>
      </c>
      <c r="C9" s="43">
        <v>9269725</v>
      </c>
      <c r="D9" s="43">
        <v>46.266040118388673</v>
      </c>
      <c r="E9" s="43">
        <v>9627382</v>
      </c>
      <c r="F9" s="43">
        <v>48.051138717389463</v>
      </c>
      <c r="G9" s="141">
        <v>490436.17977703671</v>
      </c>
    </row>
    <row r="10" spans="1:7">
      <c r="A10" s="9" t="s">
        <v>11</v>
      </c>
      <c r="B10" s="4">
        <v>41682</v>
      </c>
      <c r="C10" s="43">
        <v>1757335.15</v>
      </c>
      <c r="D10" s="43">
        <v>42.160528525502613</v>
      </c>
      <c r="E10" s="43">
        <v>1476611</v>
      </c>
      <c r="F10" s="43">
        <v>35.425627369128158</v>
      </c>
      <c r="G10" s="141">
        <v>123910.09988081802</v>
      </c>
    </row>
    <row r="11" spans="1:7">
      <c r="A11" s="9" t="s">
        <v>12</v>
      </c>
      <c r="B11" s="4">
        <v>33468</v>
      </c>
      <c r="C11" s="43">
        <v>1439513.14</v>
      </c>
      <c r="D11" s="43">
        <v>43.011627226006929</v>
      </c>
      <c r="E11" s="43">
        <v>1490000</v>
      </c>
      <c r="F11" s="43">
        <v>44.520138639894824</v>
      </c>
      <c r="G11" s="141">
        <v>103928.11572208644</v>
      </c>
    </row>
    <row r="12" spans="1:7">
      <c r="A12" s="9" t="s">
        <v>13</v>
      </c>
      <c r="B12" s="4">
        <v>8413</v>
      </c>
      <c r="C12" s="43">
        <v>576823.20000000007</v>
      </c>
      <c r="D12" s="43">
        <v>68.563318673481518</v>
      </c>
      <c r="E12" s="43">
        <v>612840</v>
      </c>
      <c r="F12" s="43">
        <v>72.844407464638067</v>
      </c>
      <c r="G12" s="141">
        <v>38244.678559176675</v>
      </c>
    </row>
    <row r="13" spans="1:7">
      <c r="A13" s="9" t="s">
        <v>14</v>
      </c>
      <c r="B13" s="4">
        <v>22863</v>
      </c>
      <c r="C13" s="43">
        <v>1169593.75</v>
      </c>
      <c r="D13" s="43">
        <v>51.1566176792197</v>
      </c>
      <c r="E13" s="43">
        <v>720978</v>
      </c>
      <c r="F13" s="43">
        <v>31.534706731400078</v>
      </c>
      <c r="G13" s="141">
        <v>109352.24209887604</v>
      </c>
    </row>
    <row r="14" spans="1:7">
      <c r="A14" s="9" t="s">
        <v>15</v>
      </c>
      <c r="B14" s="4">
        <v>332424</v>
      </c>
      <c r="C14" s="43">
        <v>10946869</v>
      </c>
      <c r="D14" s="43">
        <v>32.930441243712849</v>
      </c>
      <c r="E14" s="43">
        <v>10252605</v>
      </c>
      <c r="F14" s="43">
        <v>30.841951844632156</v>
      </c>
      <c r="G14" s="141">
        <v>821792.53769994178</v>
      </c>
    </row>
    <row r="15" spans="1:7">
      <c r="A15" s="9" t="s">
        <v>16</v>
      </c>
      <c r="B15" s="4">
        <v>79688</v>
      </c>
      <c r="C15" s="43">
        <v>3619289.88</v>
      </c>
      <c r="D15" s="43">
        <v>45.418254693303886</v>
      </c>
      <c r="E15" s="43">
        <v>2600858</v>
      </c>
      <c r="F15" s="43">
        <v>32.638013251681556</v>
      </c>
      <c r="G15" s="141">
        <v>205315.83214792825</v>
      </c>
    </row>
    <row r="16" spans="1:7">
      <c r="A16" s="9" t="s">
        <v>17</v>
      </c>
      <c r="B16" s="4">
        <v>44742</v>
      </c>
      <c r="C16" s="43">
        <v>1445705.56</v>
      </c>
      <c r="D16" s="43">
        <v>32.312045952349024</v>
      </c>
      <c r="E16" s="43">
        <v>1667770</v>
      </c>
      <c r="F16" s="43">
        <v>37.275267086853518</v>
      </c>
      <c r="G16" s="141">
        <v>118352.91969257046</v>
      </c>
    </row>
    <row r="17" spans="1:7">
      <c r="A17" s="9" t="s">
        <v>18</v>
      </c>
      <c r="B17" s="4">
        <v>2973</v>
      </c>
      <c r="C17" s="43">
        <v>415473.16</v>
      </c>
      <c r="D17" s="43">
        <v>139.74879246552302</v>
      </c>
      <c r="E17" s="43">
        <v>241100</v>
      </c>
      <c r="F17" s="43">
        <v>81.096535486041034</v>
      </c>
      <c r="G17" s="141">
        <v>21794.74470797359</v>
      </c>
    </row>
    <row r="18" spans="1:7">
      <c r="A18" s="9" t="s">
        <v>19</v>
      </c>
      <c r="B18" s="4">
        <v>19048</v>
      </c>
      <c r="C18" s="43">
        <v>768086</v>
      </c>
      <c r="D18" s="43">
        <v>40.323708525829481</v>
      </c>
      <c r="E18" s="43">
        <v>724411</v>
      </c>
      <c r="F18" s="43">
        <v>38.030816883662325</v>
      </c>
      <c r="G18" s="141">
        <v>65209.085051775866</v>
      </c>
    </row>
    <row r="19" spans="1:7">
      <c r="A19" s="9" t="s">
        <v>20</v>
      </c>
      <c r="B19" s="4">
        <v>36053</v>
      </c>
      <c r="C19" s="43">
        <v>2316313.25</v>
      </c>
      <c r="D19" s="43">
        <v>64.24744820125926</v>
      </c>
      <c r="E19" s="43">
        <v>1827565</v>
      </c>
      <c r="F19" s="43">
        <v>50.691065930713116</v>
      </c>
      <c r="G19" s="141">
        <v>99072.465984039954</v>
      </c>
    </row>
    <row r="20" spans="1:7">
      <c r="A20" s="9" t="s">
        <v>21</v>
      </c>
      <c r="B20" s="4">
        <v>67084</v>
      </c>
      <c r="C20" s="43">
        <v>2512586</v>
      </c>
      <c r="D20" s="43">
        <v>37.454325919742409</v>
      </c>
      <c r="E20" s="43">
        <v>2678600</v>
      </c>
      <c r="F20" s="43">
        <v>39.92904418341184</v>
      </c>
      <c r="G20" s="141">
        <v>174435.06858344623</v>
      </c>
    </row>
    <row r="21" spans="1:7">
      <c r="A21" s="9" t="s">
        <v>22</v>
      </c>
      <c r="B21" s="4">
        <v>156572</v>
      </c>
      <c r="C21" s="43">
        <v>5926105.9900000002</v>
      </c>
      <c r="D21" s="43">
        <v>37.849078954091411</v>
      </c>
      <c r="E21" s="43">
        <v>4428400</v>
      </c>
      <c r="F21" s="43">
        <v>28.283473417980225</v>
      </c>
      <c r="G21" s="141">
        <v>384129.83910976234</v>
      </c>
    </row>
    <row r="22" spans="1:7">
      <c r="A22" s="9" t="s">
        <v>23</v>
      </c>
      <c r="B22" s="4">
        <v>87480</v>
      </c>
      <c r="C22" s="43">
        <v>3994453.22</v>
      </c>
      <c r="D22" s="43">
        <v>45.661330818472798</v>
      </c>
      <c r="E22" s="43">
        <v>3815012.64</v>
      </c>
      <c r="F22" s="43">
        <v>43.610112482853225</v>
      </c>
      <c r="G22" s="141">
        <v>236394.17509579257</v>
      </c>
    </row>
    <row r="23" spans="1:7">
      <c r="A23" s="9" t="s">
        <v>24</v>
      </c>
      <c r="B23" s="4">
        <v>150626</v>
      </c>
      <c r="C23" s="43">
        <v>5273372.8699999992</v>
      </c>
      <c r="D23" s="43">
        <v>35.009711935522411</v>
      </c>
      <c r="E23" s="43">
        <v>4841584</v>
      </c>
      <c r="F23" s="43">
        <v>32.143082867499636</v>
      </c>
      <c r="G23" s="141">
        <v>375072.77696716902</v>
      </c>
    </row>
    <row r="24" spans="1:7">
      <c r="A24" s="9" t="s">
        <v>25</v>
      </c>
      <c r="B24" s="4">
        <v>16438</v>
      </c>
      <c r="C24" s="43">
        <v>682987.55</v>
      </c>
      <c r="D24" s="43">
        <v>41.549309526706416</v>
      </c>
      <c r="E24" s="43">
        <v>811393</v>
      </c>
      <c r="F24" s="43">
        <v>49.360810317556883</v>
      </c>
      <c r="G24" s="141">
        <v>98207.058997096348</v>
      </c>
    </row>
    <row r="25" spans="1:7">
      <c r="A25" s="9" t="s">
        <v>26</v>
      </c>
      <c r="B25" s="4">
        <v>96664</v>
      </c>
      <c r="C25" s="43">
        <v>4434231.46</v>
      </c>
      <c r="D25" s="43">
        <v>45.872625382769179</v>
      </c>
      <c r="E25" s="43">
        <v>3939014</v>
      </c>
      <c r="F25" s="43">
        <v>40.749544815029381</v>
      </c>
      <c r="G25" s="141">
        <v>390844.11288204696</v>
      </c>
    </row>
    <row r="26" spans="1:7">
      <c r="A26" s="9" t="s">
        <v>27</v>
      </c>
      <c r="B26" s="4">
        <v>84949</v>
      </c>
      <c r="C26" s="43">
        <v>3594404</v>
      </c>
      <c r="D26" s="43">
        <v>42.312493378379969</v>
      </c>
      <c r="E26" s="43">
        <v>3602690</v>
      </c>
      <c r="F26" s="43">
        <v>42.410034255847627</v>
      </c>
      <c r="G26" s="141">
        <v>275286.66633428144</v>
      </c>
    </row>
    <row r="27" spans="1:7">
      <c r="A27" s="9" t="s">
        <v>28</v>
      </c>
      <c r="B27" s="4">
        <v>54979</v>
      </c>
      <c r="C27" s="43">
        <v>1753152.62</v>
      </c>
      <c r="D27" s="43">
        <v>31.887677476854801</v>
      </c>
      <c r="E27" s="43">
        <v>1361775</v>
      </c>
      <c r="F27" s="43">
        <v>24.769002710125683</v>
      </c>
      <c r="G27" s="141">
        <v>146532.73698340371</v>
      </c>
    </row>
    <row r="28" spans="1:7">
      <c r="A28" s="9" t="s">
        <v>29</v>
      </c>
      <c r="B28" s="4">
        <v>64035</v>
      </c>
      <c r="C28" s="43">
        <v>2694619.9699999997</v>
      </c>
      <c r="D28" s="43">
        <v>42.080424299211366</v>
      </c>
      <c r="E28" s="43">
        <v>1676107</v>
      </c>
      <c r="F28" s="43">
        <v>26.174857499804794</v>
      </c>
      <c r="G28" s="141">
        <v>247430.04137759225</v>
      </c>
    </row>
    <row r="29" spans="1:7">
      <c r="A29" s="9" t="s">
        <v>30</v>
      </c>
      <c r="B29" s="4">
        <v>5111</v>
      </c>
      <c r="C29" s="43">
        <v>469750</v>
      </c>
      <c r="D29" s="43">
        <v>91.909606730581103</v>
      </c>
      <c r="E29" s="43">
        <v>362034</v>
      </c>
      <c r="F29" s="43">
        <v>70.834279006065344</v>
      </c>
      <c r="G29" s="141">
        <v>31531.138557919621</v>
      </c>
    </row>
    <row r="30" spans="1:7">
      <c r="A30" s="9" t="s">
        <v>31</v>
      </c>
      <c r="B30" s="4">
        <v>72382</v>
      </c>
      <c r="C30" s="43">
        <v>2123850.4300000002</v>
      </c>
      <c r="D30" s="43">
        <v>29.342245724075049</v>
      </c>
      <c r="E30" s="43">
        <v>2010468</v>
      </c>
      <c r="F30" s="43">
        <v>27.775800613412173</v>
      </c>
      <c r="G30" s="141">
        <v>184077.87265336199</v>
      </c>
    </row>
    <row r="31" spans="1:7">
      <c r="A31" s="9" t="s">
        <v>32</v>
      </c>
      <c r="B31" s="4">
        <v>37643</v>
      </c>
      <c r="C31" s="43">
        <v>1936362.19</v>
      </c>
      <c r="D31" s="43">
        <v>51.440166564832772</v>
      </c>
      <c r="E31" s="43">
        <v>1725072</v>
      </c>
      <c r="F31" s="43">
        <v>45.827165741306487</v>
      </c>
      <c r="G31" s="141">
        <v>112264</v>
      </c>
    </row>
    <row r="32" spans="1:7">
      <c r="A32" s="9" t="s">
        <v>33</v>
      </c>
      <c r="B32" s="4">
        <v>203109</v>
      </c>
      <c r="C32" s="43">
        <v>8165734.6699999999</v>
      </c>
      <c r="D32" s="43">
        <v>40.203706728899263</v>
      </c>
      <c r="E32" s="43">
        <v>6082085</v>
      </c>
      <c r="F32" s="43">
        <v>29.944931046876309</v>
      </c>
      <c r="G32" s="141">
        <v>504112.59878702334</v>
      </c>
    </row>
    <row r="33" spans="1:7">
      <c r="A33" s="9" t="s">
        <v>34</v>
      </c>
      <c r="B33" s="4">
        <v>8966</v>
      </c>
      <c r="C33" s="43">
        <v>707547.62</v>
      </c>
      <c r="D33" s="43">
        <v>78.914523756413118</v>
      </c>
      <c r="E33" s="43">
        <v>628114</v>
      </c>
      <c r="F33" s="43">
        <v>70.055097033236677</v>
      </c>
      <c r="G33" s="141">
        <v>51608.525277086635</v>
      </c>
    </row>
    <row r="34" spans="1:7">
      <c r="A34" s="9" t="s">
        <v>35</v>
      </c>
      <c r="B34" s="4">
        <v>171992</v>
      </c>
      <c r="C34" s="43">
        <v>5511778</v>
      </c>
      <c r="D34" s="43">
        <v>32.046711474952325</v>
      </c>
      <c r="E34" s="43">
        <v>5522716</v>
      </c>
      <c r="F34" s="43">
        <v>32.110307456160754</v>
      </c>
      <c r="G34" s="141">
        <v>426226.67295921443</v>
      </c>
    </row>
    <row r="35" spans="1:7">
      <c r="A35" s="9" t="s">
        <v>36</v>
      </c>
      <c r="B35" s="4">
        <v>29376</v>
      </c>
      <c r="C35" s="43">
        <v>1989313</v>
      </c>
      <c r="D35" s="43">
        <v>67.718988289760347</v>
      </c>
      <c r="E35" s="43">
        <v>1324688</v>
      </c>
      <c r="F35" s="43">
        <v>45.094226579520701</v>
      </c>
      <c r="G35" s="141">
        <v>93002.505811749841</v>
      </c>
    </row>
    <row r="36" spans="1:7">
      <c r="A36" s="9" t="s">
        <v>37</v>
      </c>
      <c r="B36" s="4">
        <v>36499</v>
      </c>
      <c r="C36" s="43">
        <v>1920314.1</v>
      </c>
      <c r="D36" s="43">
        <v>52.612786651689092</v>
      </c>
      <c r="E36" s="43">
        <v>7435764</v>
      </c>
      <c r="F36" s="43">
        <v>203.72514315460697</v>
      </c>
      <c r="G36" s="141">
        <v>109927.90042172981</v>
      </c>
    </row>
    <row r="37" spans="1:7">
      <c r="A37" s="9" t="s">
        <v>38</v>
      </c>
      <c r="B37" s="4">
        <v>3709</v>
      </c>
      <c r="C37" s="43">
        <v>197891.16</v>
      </c>
      <c r="D37" s="43">
        <v>53.354316527365867</v>
      </c>
      <c r="E37" s="43">
        <v>177114</v>
      </c>
      <c r="F37" s="43">
        <v>47.752493933674842</v>
      </c>
      <c r="G37" s="141">
        <v>23653.005761467892</v>
      </c>
    </row>
    <row r="38" spans="1:7">
      <c r="A38" s="9" t="s">
        <v>39</v>
      </c>
      <c r="B38" s="4">
        <v>12826</v>
      </c>
      <c r="C38" s="43">
        <v>438397.88</v>
      </c>
      <c r="D38" s="43">
        <v>34.180405426477471</v>
      </c>
      <c r="E38" s="43">
        <v>566482</v>
      </c>
      <c r="F38" s="43">
        <v>44.166692655543429</v>
      </c>
      <c r="G38" s="141">
        <v>46524.220558383982</v>
      </c>
    </row>
    <row r="39" spans="1:7">
      <c r="A39" s="9" t="s">
        <v>40</v>
      </c>
      <c r="B39" s="4">
        <v>4619</v>
      </c>
      <c r="C39" s="43">
        <v>163292.33000000002</v>
      </c>
      <c r="D39" s="43">
        <v>35.352312188785454</v>
      </c>
      <c r="E39" s="43">
        <v>157121</v>
      </c>
      <c r="F39" s="43">
        <v>34.016237280796709</v>
      </c>
      <c r="G39" s="141">
        <v>26039.787791741463</v>
      </c>
    </row>
    <row r="40" spans="1:7">
      <c r="A40" s="9" t="s">
        <v>41</v>
      </c>
      <c r="B40" s="4">
        <v>65527</v>
      </c>
      <c r="C40" s="43">
        <v>3052680.52</v>
      </c>
      <c r="D40" s="43">
        <v>46.586605826605826</v>
      </c>
      <c r="E40" s="43">
        <v>2698249</v>
      </c>
      <c r="F40" s="43">
        <v>41.177667221145484</v>
      </c>
      <c r="G40" s="141">
        <v>173628.98341538463</v>
      </c>
    </row>
    <row r="41" spans="1:7">
      <c r="A41" s="9" t="s">
        <v>42</v>
      </c>
      <c r="B41" s="4">
        <v>187703</v>
      </c>
      <c r="C41" s="43">
        <v>6849420.0099999998</v>
      </c>
      <c r="D41" s="43">
        <v>36.490732753339053</v>
      </c>
      <c r="E41" s="43">
        <v>5479238</v>
      </c>
      <c r="F41" s="43">
        <v>29.190998545574658</v>
      </c>
      <c r="G41" s="141">
        <v>457996.48798363702</v>
      </c>
    </row>
    <row r="42" spans="1:7">
      <c r="A42" s="9" t="s">
        <v>43</v>
      </c>
      <c r="B42" s="4">
        <v>111100</v>
      </c>
      <c r="C42" s="43">
        <v>4024169</v>
      </c>
      <c r="D42" s="43">
        <v>36.221143114311431</v>
      </c>
      <c r="E42" s="43">
        <v>3237221</v>
      </c>
      <c r="F42" s="43">
        <v>29.137902790279028</v>
      </c>
      <c r="G42" s="141">
        <v>275682.96731302398</v>
      </c>
    </row>
    <row r="43" spans="1:7">
      <c r="A43" s="9" t="s">
        <v>44</v>
      </c>
      <c r="B43" s="4">
        <v>168614</v>
      </c>
      <c r="C43" s="43">
        <v>8654237</v>
      </c>
      <c r="D43" s="43">
        <v>51.325732145610687</v>
      </c>
      <c r="E43" s="43">
        <v>7825901</v>
      </c>
      <c r="F43" s="43">
        <v>46.413115162442026</v>
      </c>
      <c r="G43" s="141">
        <v>413046.29004141793</v>
      </c>
    </row>
    <row r="44" spans="1:7">
      <c r="A44" s="9" t="s">
        <v>45</v>
      </c>
      <c r="B44" s="4">
        <v>85886</v>
      </c>
      <c r="C44" s="43">
        <v>5821848.6799999997</v>
      </c>
      <c r="D44" s="43">
        <v>67.785770439885425</v>
      </c>
      <c r="E44" s="43">
        <v>5603379</v>
      </c>
      <c r="F44" s="43">
        <v>65.242053419649309</v>
      </c>
      <c r="G44" s="141">
        <v>214853.33414143295</v>
      </c>
    </row>
    <row r="45" spans="1:7">
      <c r="A45" s="9" t="s">
        <v>46</v>
      </c>
      <c r="B45" s="4">
        <v>16846</v>
      </c>
      <c r="C45" s="43">
        <v>1066441.8799999999</v>
      </c>
      <c r="D45" s="43">
        <v>63.30534726344532</v>
      </c>
      <c r="E45" s="43">
        <v>1109611</v>
      </c>
      <c r="F45" s="43">
        <v>65.867921168229842</v>
      </c>
      <c r="G45" s="141">
        <v>57300.2768927055</v>
      </c>
    </row>
    <row r="46" spans="1:7">
      <c r="A46" s="9" t="s">
        <v>47</v>
      </c>
      <c r="B46" s="4">
        <v>29643</v>
      </c>
      <c r="C46" s="43">
        <v>891662</v>
      </c>
      <c r="D46" s="43">
        <v>30.080018891475223</v>
      </c>
      <c r="E46" s="43">
        <v>847273</v>
      </c>
      <c r="F46" s="43">
        <v>28.582565867152447</v>
      </c>
      <c r="G46" s="141">
        <v>85709.209900179543</v>
      </c>
    </row>
    <row r="47" spans="1:7">
      <c r="A47" s="9" t="s">
        <v>48</v>
      </c>
      <c r="B47" s="4">
        <v>21314</v>
      </c>
      <c r="C47" s="43">
        <v>1323549.3600000001</v>
      </c>
      <c r="D47" s="43">
        <v>62.097652247349167</v>
      </c>
      <c r="E47" s="43">
        <v>1315857</v>
      </c>
      <c r="F47" s="43">
        <v>61.736745800882048</v>
      </c>
      <c r="G47" s="141">
        <v>63349.280227598123</v>
      </c>
    </row>
    <row r="48" spans="1:7">
      <c r="A48" s="9" t="s">
        <v>49</v>
      </c>
      <c r="B48" s="4">
        <v>61030</v>
      </c>
      <c r="C48" s="43">
        <v>3215988.7199999997</v>
      </c>
      <c r="D48" s="43">
        <v>52.695210879895129</v>
      </c>
      <c r="E48" s="43">
        <v>2970119</v>
      </c>
      <c r="F48" s="43">
        <v>48.666541045387511</v>
      </c>
      <c r="G48" s="141">
        <v>155693.77717322175</v>
      </c>
    </row>
    <row r="49" spans="1:7">
      <c r="A49" s="9" t="s">
        <v>50</v>
      </c>
      <c r="B49" s="4">
        <v>120978</v>
      </c>
      <c r="C49" s="43">
        <v>5394057.4100000001</v>
      </c>
      <c r="D49" s="43">
        <v>44.587093603795729</v>
      </c>
      <c r="E49" s="43">
        <v>4436560</v>
      </c>
      <c r="F49" s="43">
        <v>36.672452842665606</v>
      </c>
      <c r="G49" s="141">
        <v>298294.11149172491</v>
      </c>
    </row>
    <row r="50" spans="1:7">
      <c r="A50" s="9" t="s">
        <v>51</v>
      </c>
      <c r="B50" s="4">
        <v>6775</v>
      </c>
      <c r="C50" s="43">
        <v>315925.48000000004</v>
      </c>
      <c r="D50" s="43">
        <v>46.631067158671591</v>
      </c>
      <c r="E50" s="43">
        <v>280051</v>
      </c>
      <c r="F50" s="43">
        <v>41.335940959409591</v>
      </c>
      <c r="G50" s="141">
        <v>34931.685968971506</v>
      </c>
    </row>
    <row r="51" spans="1:7">
      <c r="A51" s="9" t="s">
        <v>52</v>
      </c>
      <c r="B51" s="4">
        <v>202676</v>
      </c>
      <c r="C51" s="43">
        <v>11756534.880000001</v>
      </c>
      <c r="D51" s="43">
        <v>58.006546803765623</v>
      </c>
      <c r="E51" s="43">
        <v>10465374</v>
      </c>
      <c r="F51" s="43">
        <v>51.635980579841721</v>
      </c>
      <c r="G51" s="141">
        <v>498315.43735067407</v>
      </c>
    </row>
    <row r="52" spans="1:7">
      <c r="A52" s="9" t="s">
        <v>53</v>
      </c>
      <c r="B52" s="4">
        <v>34807</v>
      </c>
      <c r="C52" s="43">
        <v>3426961</v>
      </c>
      <c r="D52" s="43">
        <v>98.456086419398403</v>
      </c>
      <c r="E52" s="43">
        <v>3552560</v>
      </c>
      <c r="F52" s="43">
        <v>102.06452725026575</v>
      </c>
      <c r="G52" s="141">
        <v>92336.482095444691</v>
      </c>
    </row>
    <row r="53" spans="1:7">
      <c r="A53" s="9" t="s">
        <v>54</v>
      </c>
      <c r="B53" s="4">
        <v>11595</v>
      </c>
      <c r="C53" s="43">
        <v>553002.76</v>
      </c>
      <c r="D53" s="43">
        <v>47.693209141871499</v>
      </c>
      <c r="E53" s="43">
        <v>502339</v>
      </c>
      <c r="F53" s="43">
        <v>43.323760241483399</v>
      </c>
      <c r="G53" s="141">
        <v>45405.303058745216</v>
      </c>
    </row>
    <row r="54" spans="1:7">
      <c r="A54" s="9" t="s">
        <v>55</v>
      </c>
      <c r="B54" s="4">
        <v>58136</v>
      </c>
      <c r="C54" s="43">
        <v>3545173</v>
      </c>
      <c r="D54" s="43">
        <v>60.980683225540112</v>
      </c>
      <c r="E54" s="43">
        <v>2820000</v>
      </c>
      <c r="F54" s="43">
        <v>48.506949222512731</v>
      </c>
      <c r="G54" s="141">
        <v>147794</v>
      </c>
    </row>
    <row r="55" spans="1:7">
      <c r="A55" s="9" t="s">
        <v>56</v>
      </c>
      <c r="B55" s="4">
        <v>21249</v>
      </c>
      <c r="C55" s="43">
        <v>1724392</v>
      </c>
      <c r="D55" s="43">
        <v>81.151677726010632</v>
      </c>
      <c r="E55" s="43">
        <v>1875353</v>
      </c>
      <c r="F55" s="43">
        <v>88.256059108663933</v>
      </c>
      <c r="G55" s="141">
        <v>64568.269899482912</v>
      </c>
    </row>
    <row r="56" spans="1:7">
      <c r="A56" s="9" t="s">
        <v>57</v>
      </c>
      <c r="B56" s="4">
        <v>199928</v>
      </c>
      <c r="C56" s="43">
        <v>9524202.6300000008</v>
      </c>
      <c r="D56" s="43">
        <v>47.638162888639911</v>
      </c>
      <c r="E56" s="43">
        <v>8239081</v>
      </c>
      <c r="F56" s="43">
        <v>41.21024068664719</v>
      </c>
      <c r="G56" s="141">
        <v>505421</v>
      </c>
    </row>
    <row r="57" spans="1:7">
      <c r="A57" s="9" t="s">
        <v>58</v>
      </c>
      <c r="B57" s="4">
        <v>67267</v>
      </c>
      <c r="C57" s="43">
        <v>3251223.3</v>
      </c>
      <c r="D57" s="43">
        <v>48.333109845838223</v>
      </c>
      <c r="E57" s="43">
        <v>3321361</v>
      </c>
      <c r="F57" s="43">
        <v>49.375786046649921</v>
      </c>
      <c r="G57" s="141">
        <v>233119.85536609479</v>
      </c>
    </row>
    <row r="58" spans="1:7">
      <c r="A58" s="9" t="s">
        <v>59</v>
      </c>
      <c r="B58" s="4">
        <v>75170</v>
      </c>
      <c r="C58" s="43">
        <v>4077875</v>
      </c>
      <c r="D58" s="43">
        <v>54.248702940002659</v>
      </c>
      <c r="E58" s="43">
        <v>3698907</v>
      </c>
      <c r="F58" s="43">
        <v>49.207223626446719</v>
      </c>
      <c r="G58" s="141">
        <v>192545.70669771463</v>
      </c>
    </row>
    <row r="59" spans="1:7">
      <c r="A59" s="9" t="s">
        <v>60</v>
      </c>
      <c r="B59" s="4">
        <v>44786</v>
      </c>
      <c r="C59" s="43">
        <v>2543758</v>
      </c>
      <c r="D59" s="43">
        <v>56.798061894341984</v>
      </c>
      <c r="E59" s="43">
        <v>1680321</v>
      </c>
      <c r="F59" s="43">
        <v>37.518889831643818</v>
      </c>
      <c r="G59" s="141">
        <v>116141</v>
      </c>
    </row>
    <row r="60" spans="1:7">
      <c r="A60" s="9" t="s">
        <v>61</v>
      </c>
      <c r="B60" s="4">
        <v>48941</v>
      </c>
      <c r="C60" s="43">
        <v>3060396</v>
      </c>
      <c r="D60" s="43">
        <v>62.532355284934923</v>
      </c>
      <c r="E60" s="43">
        <v>2516250</v>
      </c>
      <c r="F60" s="43">
        <v>51.413947406060359</v>
      </c>
      <c r="G60" s="141">
        <v>130056.68053174064</v>
      </c>
    </row>
    <row r="61" spans="1:7">
      <c r="A61" s="9" t="s">
        <v>62</v>
      </c>
      <c r="B61" s="4">
        <v>83356</v>
      </c>
      <c r="C61" s="43">
        <v>4541232.43</v>
      </c>
      <c r="D61" s="43">
        <v>54.479970607994623</v>
      </c>
      <c r="E61" s="43">
        <v>4769471</v>
      </c>
      <c r="F61" s="43">
        <v>57.218088679879074</v>
      </c>
      <c r="G61" s="141">
        <v>208484.94284204708</v>
      </c>
    </row>
    <row r="62" spans="1:7">
      <c r="A62" s="9" t="s">
        <v>63</v>
      </c>
      <c r="B62" s="4">
        <v>24017</v>
      </c>
      <c r="C62" s="43">
        <v>1145338.05</v>
      </c>
      <c r="D62" s="43">
        <v>47.688639297164514</v>
      </c>
      <c r="E62" s="43">
        <v>1082084</v>
      </c>
      <c r="F62" s="43">
        <v>45.054919432068949</v>
      </c>
      <c r="G62" s="141">
        <v>90832.785683293332</v>
      </c>
    </row>
    <row r="63" spans="1:7">
      <c r="A63" s="9" t="s">
        <v>64</v>
      </c>
      <c r="B63" s="4">
        <v>20707</v>
      </c>
      <c r="C63" s="43">
        <v>671394.72</v>
      </c>
      <c r="D63" s="43">
        <v>32.423563046312843</v>
      </c>
      <c r="E63" s="43">
        <v>590795</v>
      </c>
      <c r="F63" s="43">
        <v>28.531173033273774</v>
      </c>
      <c r="G63" s="141">
        <v>100496.63831801042</v>
      </c>
    </row>
    <row r="64" spans="1:7">
      <c r="A64" s="9" t="s">
        <v>65</v>
      </c>
      <c r="B64" s="4">
        <v>30276</v>
      </c>
      <c r="C64" s="43">
        <v>3098098</v>
      </c>
      <c r="D64" s="43">
        <v>102.32851103184041</v>
      </c>
      <c r="E64" s="43">
        <v>2936230</v>
      </c>
      <c r="F64" s="43">
        <v>96.982098031444053</v>
      </c>
      <c r="G64" s="141">
        <v>82428.864577979693</v>
      </c>
    </row>
    <row r="65" spans="1:7">
      <c r="A65" s="9" t="s">
        <v>66</v>
      </c>
      <c r="B65" s="4">
        <v>19655</v>
      </c>
      <c r="C65" s="43">
        <v>724208.08</v>
      </c>
      <c r="D65" s="43">
        <v>36.845997456118035</v>
      </c>
      <c r="E65" s="43">
        <v>588600</v>
      </c>
      <c r="F65" s="43">
        <v>29.946578478758585</v>
      </c>
      <c r="G65" s="141">
        <v>63172.695444573066</v>
      </c>
    </row>
    <row r="66" spans="1:7">
      <c r="A66" s="9" t="s">
        <v>67</v>
      </c>
      <c r="B66" s="4">
        <v>243921</v>
      </c>
      <c r="C66" s="43">
        <v>14564038.390000001</v>
      </c>
      <c r="D66" s="43">
        <v>59.708013619163587</v>
      </c>
      <c r="E66" s="43">
        <v>12122639</v>
      </c>
      <c r="F66" s="43">
        <v>49.699037803223177</v>
      </c>
      <c r="G66" s="141">
        <v>643130.38625411701</v>
      </c>
    </row>
    <row r="67" spans="1:7">
      <c r="A67" s="9" t="s">
        <v>68</v>
      </c>
      <c r="B67" s="4">
        <v>71025</v>
      </c>
      <c r="C67" s="43">
        <v>4571787</v>
      </c>
      <c r="D67" s="43">
        <v>64.368701161562825</v>
      </c>
      <c r="E67" s="43">
        <v>4191482</v>
      </c>
      <c r="F67" s="43">
        <v>59.014178106300598</v>
      </c>
      <c r="G67" s="141">
        <v>178519.34042154529</v>
      </c>
    </row>
    <row r="68" spans="1:7">
      <c r="A68" s="9" t="s">
        <v>69</v>
      </c>
      <c r="B68" s="4">
        <v>14729</v>
      </c>
      <c r="C68" s="43">
        <v>1166023.71</v>
      </c>
      <c r="D68" s="43">
        <v>79.165164641184063</v>
      </c>
      <c r="E68" s="43">
        <v>1004316</v>
      </c>
      <c r="F68" s="43">
        <v>68.186299137755455</v>
      </c>
      <c r="G68" s="141">
        <v>92402.998979784039</v>
      </c>
    </row>
    <row r="69" spans="1:7">
      <c r="A69" s="9" t="s">
        <v>70</v>
      </c>
      <c r="B69" s="4">
        <v>5327</v>
      </c>
      <c r="C69" s="43">
        <v>222609.04</v>
      </c>
      <c r="D69" s="43">
        <v>41.788819222827108</v>
      </c>
      <c r="E69" s="43">
        <v>234612</v>
      </c>
      <c r="F69" s="43">
        <v>44.042049934296976</v>
      </c>
      <c r="G69" s="141">
        <v>26847.40625</v>
      </c>
    </row>
    <row r="70" spans="1:7">
      <c r="A70" s="9" t="s">
        <v>71</v>
      </c>
      <c r="B70" s="4">
        <v>15217</v>
      </c>
      <c r="C70" s="43">
        <v>981102</v>
      </c>
      <c r="D70" s="43">
        <v>64.474075047644078</v>
      </c>
      <c r="E70" s="43">
        <v>778053</v>
      </c>
      <c r="F70" s="43">
        <v>51.130511927449561</v>
      </c>
      <c r="G70" s="141">
        <v>52389.147929936305</v>
      </c>
    </row>
    <row r="71" spans="1:7">
      <c r="A71" s="9" t="s">
        <v>72</v>
      </c>
      <c r="B71" s="4">
        <v>189932</v>
      </c>
      <c r="C71" s="43">
        <v>9815629</v>
      </c>
      <c r="D71" s="43">
        <v>51.679701156203272</v>
      </c>
      <c r="E71" s="43">
        <v>8252735</v>
      </c>
      <c r="F71" s="43">
        <v>43.450998252005981</v>
      </c>
      <c r="G71" s="141">
        <v>464107</v>
      </c>
    </row>
    <row r="72" spans="1:7">
      <c r="A72" s="9" t="s">
        <v>73</v>
      </c>
      <c r="B72" s="4">
        <v>194134</v>
      </c>
      <c r="C72" s="43">
        <v>7197150.3499999996</v>
      </c>
      <c r="D72" s="43">
        <v>37.073105947438364</v>
      </c>
      <c r="E72" s="43">
        <v>6945382</v>
      </c>
      <c r="F72" s="43">
        <v>35.776226729990626</v>
      </c>
      <c r="G72" s="141">
        <v>474758.46504889673</v>
      </c>
    </row>
    <row r="73" spans="1:7">
      <c r="A73" s="9" t="s">
        <v>74</v>
      </c>
      <c r="B73" s="4">
        <v>63338</v>
      </c>
      <c r="C73" s="43">
        <v>2817485.34</v>
      </c>
      <c r="D73" s="43">
        <v>44.483332912311724</v>
      </c>
      <c r="E73" s="43">
        <v>2834063</v>
      </c>
      <c r="F73" s="43">
        <v>44.745066153020304</v>
      </c>
      <c r="G73" s="141">
        <v>160036.56332154357</v>
      </c>
    </row>
    <row r="74" spans="1:7">
      <c r="A74" s="9" t="s">
        <v>75</v>
      </c>
      <c r="B74" s="4">
        <v>77481</v>
      </c>
      <c r="C74" s="43">
        <v>2870591.1399999997</v>
      </c>
      <c r="D74" s="43">
        <v>37.048968650378796</v>
      </c>
      <c r="E74" s="43">
        <v>2737535</v>
      </c>
      <c r="F74" s="43">
        <v>35.331694221809215</v>
      </c>
      <c r="G74" s="141">
        <v>197822.13268361788</v>
      </c>
    </row>
    <row r="75" spans="1:7">
      <c r="A75" s="9" t="s">
        <v>76</v>
      </c>
      <c r="B75" s="4">
        <v>56368</v>
      </c>
      <c r="C75" s="43">
        <v>2244014.81</v>
      </c>
      <c r="D75" s="43">
        <v>39.81008391285836</v>
      </c>
      <c r="E75" s="43">
        <v>1693612</v>
      </c>
      <c r="F75" s="43">
        <v>30.045628725518025</v>
      </c>
      <c r="G75" s="141">
        <v>181874.80851950348</v>
      </c>
    </row>
    <row r="76" spans="1:7">
      <c r="A76" s="9" t="s">
        <v>77</v>
      </c>
      <c r="B76" s="4">
        <v>143776</v>
      </c>
      <c r="C76" s="43">
        <v>9526229</v>
      </c>
      <c r="D76" s="43">
        <v>66.257435176941911</v>
      </c>
      <c r="E76" s="43">
        <v>9047876</v>
      </c>
      <c r="F76" s="43">
        <v>62.930363899399062</v>
      </c>
      <c r="G76" s="141">
        <v>353809.48638982809</v>
      </c>
    </row>
    <row r="77" spans="1:7">
      <c r="A77" s="9" t="s">
        <v>78</v>
      </c>
      <c r="B77" s="4">
        <v>209602</v>
      </c>
      <c r="C77" s="43">
        <v>8374898.3899999987</v>
      </c>
      <c r="D77" s="43">
        <v>39.956195026765009</v>
      </c>
      <c r="E77" s="43">
        <v>5855021</v>
      </c>
      <c r="F77" s="43">
        <v>27.933993950439405</v>
      </c>
      <c r="G77" s="141">
        <v>564492.86929030949</v>
      </c>
    </row>
    <row r="78" spans="1:7">
      <c r="A78" s="9" t="s">
        <v>79</v>
      </c>
      <c r="B78" s="4">
        <v>32514</v>
      </c>
      <c r="C78" s="43">
        <v>1132889.19</v>
      </c>
      <c r="D78" s="43">
        <v>34.843119579258165</v>
      </c>
      <c r="E78" s="43">
        <v>1059780</v>
      </c>
      <c r="F78" s="43">
        <v>32.594574644768407</v>
      </c>
      <c r="G78" s="141">
        <v>123694.48055202868</v>
      </c>
    </row>
    <row r="79" spans="1:7">
      <c r="A79" s="9" t="s">
        <v>80</v>
      </c>
      <c r="B79" s="4">
        <v>137845</v>
      </c>
      <c r="C79" s="43">
        <v>5931213.3799999999</v>
      </c>
      <c r="D79" s="43">
        <v>43.028135804708185</v>
      </c>
      <c r="E79" s="43">
        <v>5481513</v>
      </c>
      <c r="F79" s="43">
        <v>39.765773151002939</v>
      </c>
      <c r="G79" s="141">
        <v>538412.7688097544</v>
      </c>
    </row>
    <row r="80" spans="1:7">
      <c r="A80" s="9" t="s">
        <v>81</v>
      </c>
      <c r="B80" s="4">
        <v>108072</v>
      </c>
      <c r="C80" s="43">
        <v>3586118</v>
      </c>
      <c r="D80" s="43">
        <v>33.182674513287438</v>
      </c>
      <c r="E80" s="43">
        <v>3538542</v>
      </c>
      <c r="F80" s="43">
        <v>32.742449478125693</v>
      </c>
      <c r="G80" s="141">
        <v>268326.95009038289</v>
      </c>
    </row>
    <row r="81" spans="1:7">
      <c r="A81" s="9" t="s">
        <v>82</v>
      </c>
      <c r="B81" s="4">
        <v>129287</v>
      </c>
      <c r="C81" s="43">
        <v>7642012.2400000002</v>
      </c>
      <c r="D81" s="43">
        <v>59.108899115920394</v>
      </c>
      <c r="E81" s="43">
        <v>7157860</v>
      </c>
      <c r="F81" s="43">
        <v>55.364112401092143</v>
      </c>
      <c r="G81" s="141">
        <v>330628.227000012</v>
      </c>
    </row>
    <row r="82" spans="1:7">
      <c r="A82" s="9" t="s">
        <v>83</v>
      </c>
      <c r="B82" s="4">
        <v>68762</v>
      </c>
      <c r="C82" s="43">
        <v>2179534.75</v>
      </c>
      <c r="D82" s="43">
        <v>31.696791105552485</v>
      </c>
      <c r="E82" s="43">
        <v>2206224</v>
      </c>
      <c r="F82" s="43">
        <v>32.084930630289989</v>
      </c>
      <c r="G82" s="141">
        <v>174497.7826646094</v>
      </c>
    </row>
    <row r="83" spans="1:7">
      <c r="A83" s="9" t="s">
        <v>84</v>
      </c>
      <c r="B83" s="4">
        <v>99016</v>
      </c>
      <c r="C83" s="43">
        <v>3255903.56</v>
      </c>
      <c r="D83" s="43">
        <v>32.882600387816112</v>
      </c>
      <c r="E83" s="43">
        <v>2624130</v>
      </c>
      <c r="F83" s="43">
        <v>26.502080471842934</v>
      </c>
      <c r="G83" s="141">
        <v>264210.24365487049</v>
      </c>
    </row>
    <row r="84" spans="1:7">
      <c r="A84" s="9" t="s">
        <v>85</v>
      </c>
      <c r="B84" s="4">
        <v>23884</v>
      </c>
      <c r="C84" s="43">
        <v>2127922.16</v>
      </c>
      <c r="D84" s="43">
        <v>89.094044548651823</v>
      </c>
      <c r="E84" s="43">
        <v>1927311</v>
      </c>
      <c r="F84" s="43">
        <v>80.694649137497905</v>
      </c>
      <c r="G84" s="141">
        <v>71444.353509595472</v>
      </c>
    </row>
    <row r="85" spans="1:7">
      <c r="A85" s="9" t="s">
        <v>86</v>
      </c>
      <c r="B85" s="4">
        <v>18994</v>
      </c>
      <c r="C85" s="43">
        <v>621941.21</v>
      </c>
      <c r="D85" s="43">
        <v>32.744088133094657</v>
      </c>
      <c r="E85" s="43">
        <v>631662</v>
      </c>
      <c r="F85" s="43">
        <v>33.255870274823629</v>
      </c>
      <c r="G85" s="141">
        <v>92524.896200017101</v>
      </c>
    </row>
    <row r="86" spans="1:7">
      <c r="A86" s="9" t="s">
        <v>87</v>
      </c>
      <c r="B86" s="4">
        <v>39481</v>
      </c>
      <c r="C86" s="43">
        <v>1681903.9</v>
      </c>
      <c r="D86" s="43">
        <v>42.600336870899923</v>
      </c>
      <c r="E86" s="43">
        <v>1551893</v>
      </c>
      <c r="F86" s="43">
        <v>39.307337706745017</v>
      </c>
      <c r="G86" s="141">
        <v>108591.44569821312</v>
      </c>
    </row>
    <row r="87" spans="1:7">
      <c r="A87" s="9" t="s">
        <v>88</v>
      </c>
      <c r="B87" s="4">
        <v>225070</v>
      </c>
      <c r="C87" s="43">
        <v>9067197.2100000009</v>
      </c>
      <c r="D87" s="43">
        <v>40.28612080686009</v>
      </c>
      <c r="E87" s="43">
        <v>6738930</v>
      </c>
      <c r="F87" s="43">
        <v>29.941484871373351</v>
      </c>
      <c r="G87" s="141">
        <v>548295.39013706264</v>
      </c>
    </row>
    <row r="88" spans="1:7">
      <c r="A88" s="9" t="s">
        <v>89</v>
      </c>
      <c r="B88" s="4">
        <v>198331</v>
      </c>
      <c r="C88" s="43">
        <v>15815337.829999998</v>
      </c>
      <c r="D88" s="43">
        <v>79.742137285648724</v>
      </c>
      <c r="E88" s="43">
        <v>11137840</v>
      </c>
      <c r="F88" s="43">
        <v>56.157837151025305</v>
      </c>
      <c r="G88" s="141">
        <v>494058.33391659654</v>
      </c>
    </row>
    <row r="89" spans="1:7">
      <c r="A89" s="9" t="s">
        <v>90</v>
      </c>
      <c r="B89" s="4">
        <v>6980</v>
      </c>
      <c r="C89" s="43">
        <v>464536.21</v>
      </c>
      <c r="D89" s="43">
        <v>66.552465616045851</v>
      </c>
      <c r="E89" s="43">
        <v>364120</v>
      </c>
      <c r="F89" s="43">
        <v>52.166189111747848</v>
      </c>
      <c r="G89" s="141">
        <v>34520.497932402643</v>
      </c>
    </row>
    <row r="90" spans="1:7">
      <c r="A90" s="9" t="s">
        <v>91</v>
      </c>
      <c r="B90" s="4">
        <v>17045</v>
      </c>
      <c r="C90" s="43">
        <v>1400950.8</v>
      </c>
      <c r="D90" s="43">
        <v>82.191305368143148</v>
      </c>
      <c r="E90" s="43">
        <v>745181</v>
      </c>
      <c r="F90" s="43">
        <v>43.718451158697569</v>
      </c>
      <c r="G90" s="141">
        <v>57545</v>
      </c>
    </row>
    <row r="91" spans="1:7">
      <c r="A91" s="9" t="s">
        <v>92</v>
      </c>
      <c r="B91" s="4">
        <v>14658</v>
      </c>
      <c r="C91" s="43">
        <v>555199</v>
      </c>
      <c r="D91" s="43">
        <v>37.876859053076821</v>
      </c>
      <c r="E91" s="43">
        <v>494431</v>
      </c>
      <c r="F91" s="43">
        <v>33.731136580706782</v>
      </c>
      <c r="G91" s="141">
        <v>75739.672306883876</v>
      </c>
    </row>
    <row r="92" spans="1:7">
      <c r="A92" s="9" t="s">
        <v>93</v>
      </c>
      <c r="B92" s="4">
        <v>7761</v>
      </c>
      <c r="C92" s="43">
        <v>374838.84</v>
      </c>
      <c r="D92" s="43">
        <v>48.2977502899111</v>
      </c>
      <c r="E92" s="43">
        <v>394289</v>
      </c>
      <c r="F92" s="43">
        <v>50.803891251127432</v>
      </c>
      <c r="G92" s="141">
        <v>44672.153413729131</v>
      </c>
    </row>
    <row r="93" spans="1:7">
      <c r="A93" s="9" t="s">
        <v>94</v>
      </c>
      <c r="B93" s="4">
        <v>3990</v>
      </c>
      <c r="C93" s="43">
        <v>230424.52</v>
      </c>
      <c r="D93" s="43">
        <v>57.750506265664157</v>
      </c>
      <c r="E93" s="43">
        <v>235800</v>
      </c>
      <c r="F93" s="43">
        <v>59.097744360902254</v>
      </c>
      <c r="G93" s="141">
        <v>25366.407961704757</v>
      </c>
    </row>
    <row r="94" spans="1:7">
      <c r="A94" s="9" t="s">
        <v>95</v>
      </c>
      <c r="B94" s="4">
        <v>155289</v>
      </c>
      <c r="C94" s="43">
        <v>7639786.3499999996</v>
      </c>
      <c r="D94" s="43">
        <v>49.197215192318836</v>
      </c>
      <c r="E94" s="43">
        <v>6727307</v>
      </c>
      <c r="F94" s="43">
        <v>43.321207554945943</v>
      </c>
      <c r="G94" s="141">
        <v>380335.74795600498</v>
      </c>
    </row>
    <row r="95" spans="1:7">
      <c r="A95" s="9" t="s">
        <v>96</v>
      </c>
      <c r="B95" s="4">
        <v>71769</v>
      </c>
      <c r="C95" s="43">
        <v>6064716.4400000004</v>
      </c>
      <c r="D95" s="43">
        <v>84.503287491814021</v>
      </c>
      <c r="E95" s="43">
        <v>5861980</v>
      </c>
      <c r="F95" s="43">
        <v>81.678440552327601</v>
      </c>
      <c r="G95" s="141">
        <v>180642.12169625945</v>
      </c>
    </row>
    <row r="96" spans="1:7">
      <c r="A96" s="9" t="s">
        <v>97</v>
      </c>
      <c r="B96" s="4">
        <v>6884</v>
      </c>
      <c r="C96" s="43">
        <v>485718.34</v>
      </c>
      <c r="D96" s="43">
        <v>70.5575740848344</v>
      </c>
      <c r="E96" s="43">
        <v>393108</v>
      </c>
      <c r="F96" s="43">
        <v>57.104590354445087</v>
      </c>
      <c r="G96" s="141">
        <v>31915.26034912718</v>
      </c>
    </row>
    <row r="97" spans="1:7">
      <c r="A97" s="9" t="s">
        <v>98</v>
      </c>
      <c r="B97" s="4">
        <v>41603</v>
      </c>
      <c r="C97" s="43">
        <v>2337597.73</v>
      </c>
      <c r="D97" s="43">
        <v>56.188201091267459</v>
      </c>
      <c r="E97" s="43">
        <v>2215713</v>
      </c>
      <c r="F97" s="43">
        <v>53.258490974208591</v>
      </c>
      <c r="G97" s="141">
        <v>186076.95140196668</v>
      </c>
    </row>
    <row r="98" spans="1:7">
      <c r="A98" s="9" t="s">
        <v>99</v>
      </c>
      <c r="B98" s="4">
        <v>74166</v>
      </c>
      <c r="C98" s="43">
        <v>6766086.5700000003</v>
      </c>
      <c r="D98" s="43">
        <v>91.228953563627542</v>
      </c>
      <c r="E98" s="43">
        <v>6557860</v>
      </c>
      <c r="F98" s="43">
        <v>88.421379068575902</v>
      </c>
      <c r="G98" s="141">
        <v>186751.75251697772</v>
      </c>
    </row>
    <row r="99" spans="1:7">
      <c r="A99" s="9" t="s">
        <v>100</v>
      </c>
      <c r="B99" s="4">
        <v>47584</v>
      </c>
      <c r="C99" s="43">
        <v>1858708.65</v>
      </c>
      <c r="D99" s="43">
        <v>39.061631010423667</v>
      </c>
      <c r="E99" s="43">
        <v>1787194</v>
      </c>
      <c r="F99" s="43">
        <v>37.558717215870878</v>
      </c>
      <c r="G99" s="141">
        <v>126981.80461538459</v>
      </c>
    </row>
    <row r="100" spans="1:7">
      <c r="A100" s="9" t="s">
        <v>101</v>
      </c>
      <c r="B100" s="4">
        <v>47084</v>
      </c>
      <c r="C100" s="43">
        <v>1565219.21</v>
      </c>
      <c r="D100" s="43">
        <v>33.243123141619236</v>
      </c>
      <c r="E100" s="43">
        <v>1382137</v>
      </c>
      <c r="F100" s="43">
        <v>29.354706482032114</v>
      </c>
      <c r="G100" s="141">
        <v>131034.24596917904</v>
      </c>
    </row>
    <row r="101" spans="1:7">
      <c r="A101" s="9" t="s">
        <v>102</v>
      </c>
      <c r="B101" s="4">
        <v>206794</v>
      </c>
      <c r="C101" s="43">
        <v>12212464</v>
      </c>
      <c r="D101" s="43">
        <v>59.056181513970422</v>
      </c>
      <c r="E101" s="43">
        <v>12334422</v>
      </c>
      <c r="F101" s="43">
        <v>59.645937503022331</v>
      </c>
      <c r="G101" s="141">
        <v>505729.84380987671</v>
      </c>
    </row>
    <row r="102" spans="1:7">
      <c r="A102" s="9" t="s">
        <v>103</v>
      </c>
      <c r="B102" s="4">
        <v>58619</v>
      </c>
      <c r="C102" s="43">
        <v>4171739.14</v>
      </c>
      <c r="D102" s="43">
        <v>71.167013084494798</v>
      </c>
      <c r="E102" s="43">
        <v>4536433</v>
      </c>
      <c r="F102" s="43">
        <v>77.388440607993999</v>
      </c>
      <c r="G102" s="141">
        <v>148690</v>
      </c>
    </row>
    <row r="103" spans="1:7">
      <c r="A103" s="9" t="s">
        <v>104</v>
      </c>
      <c r="B103" s="4">
        <v>159015</v>
      </c>
      <c r="C103" s="43">
        <v>5792701.7000000002</v>
      </c>
      <c r="D103" s="43">
        <v>36.428649498474989</v>
      </c>
      <c r="E103" s="43">
        <v>5510251</v>
      </c>
      <c r="F103" s="43">
        <v>34.652397572556048</v>
      </c>
      <c r="G103" s="141">
        <v>394120.18047445256</v>
      </c>
    </row>
    <row r="104" spans="1:7">
      <c r="A104" s="11" t="s">
        <v>105</v>
      </c>
      <c r="B104" s="25">
        <v>16433</v>
      </c>
      <c r="C104" s="44">
        <v>533370.81999999995</v>
      </c>
      <c r="D104" s="44">
        <v>32.457300553763766</v>
      </c>
      <c r="E104" s="44">
        <v>437345</v>
      </c>
      <c r="F104" s="44">
        <v>26.613825838252296</v>
      </c>
      <c r="G104" s="142">
        <v>63817.794806951395</v>
      </c>
    </row>
    <row r="105" spans="1:7" ht="9.75" customHeight="1">
      <c r="A105" s="9"/>
      <c r="B105" s="7"/>
      <c r="C105" s="7"/>
      <c r="E105" s="7"/>
      <c r="G105" s="7"/>
    </row>
    <row r="106" spans="1:7">
      <c r="A106" s="88" t="s">
        <v>408</v>
      </c>
    </row>
    <row r="107" spans="1:7" ht="7.5" customHeight="1"/>
    <row r="108" spans="1:7">
      <c r="A108" s="53" t="s">
        <v>393</v>
      </c>
      <c r="B108" s="54">
        <f t="shared" ref="B108:G108" si="0">MEDIAN(B4:B104)</f>
        <v>51082</v>
      </c>
      <c r="C108" s="87">
        <f t="shared" si="0"/>
        <v>2512586</v>
      </c>
      <c r="D108" s="87">
        <f t="shared" si="0"/>
        <v>47.638162888639911</v>
      </c>
      <c r="E108" s="54">
        <f t="shared" si="0"/>
        <v>2215713</v>
      </c>
      <c r="F108" s="87">
        <f t="shared" si="0"/>
        <v>43.718451158697569</v>
      </c>
      <c r="G108" s="54">
        <f t="shared" si="0"/>
        <v>146532.73698340371</v>
      </c>
    </row>
    <row r="109" spans="1:7">
      <c r="A109" s="53" t="s">
        <v>392</v>
      </c>
      <c r="B109" s="54">
        <f>AVERAGE(B4:B104)</f>
        <v>74408.762376237617</v>
      </c>
      <c r="C109" s="87">
        <f>AVERAGE(C4:C104)</f>
        <v>3595322.6155445524</v>
      </c>
      <c r="D109" s="87">
        <v>48.32</v>
      </c>
      <c r="E109" s="54">
        <f>AVERAGE(E4:E104)</f>
        <v>3253438.1835643561</v>
      </c>
      <c r="F109" s="87">
        <v>43.72</v>
      </c>
      <c r="G109" s="54">
        <f>AVERAGE(G4:G104)</f>
        <v>202919.67293849614</v>
      </c>
    </row>
    <row r="110" spans="1:7">
      <c r="A110" s="53" t="s">
        <v>409</v>
      </c>
      <c r="B110" s="54">
        <f>SUM(B4:B104)</f>
        <v>7515285</v>
      </c>
      <c r="C110" s="87">
        <f>SUM(C4:C104)</f>
        <v>363127584.16999978</v>
      </c>
      <c r="D110" s="54"/>
      <c r="E110" s="54">
        <f>SUM(E4:E104)</f>
        <v>328597256.53999996</v>
      </c>
      <c r="F110" s="54"/>
      <c r="G110" s="54">
        <f>SUM(G4:G104)</f>
        <v>20494886.966788109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110"/>
  <sheetViews>
    <sheetView topLeftCell="B1" workbookViewId="0">
      <selection activeCell="K1" sqref="K1:L1048576"/>
    </sheetView>
  </sheetViews>
  <sheetFormatPr defaultRowHeight="15"/>
  <cols>
    <col min="1" max="1" width="42.28515625" customWidth="1"/>
    <col min="2" max="2" width="23.85546875" customWidth="1"/>
    <col min="3" max="3" width="24.140625" customWidth="1"/>
    <col min="4" max="4" width="22.5703125" customWidth="1"/>
    <col min="5" max="5" width="24.140625" customWidth="1"/>
    <col min="6" max="6" width="26" customWidth="1"/>
    <col min="7" max="7" width="38.5703125" customWidth="1"/>
    <col min="8" max="8" width="26.5703125" customWidth="1"/>
    <col min="9" max="9" width="15.28515625" bestFit="1" customWidth="1"/>
  </cols>
  <sheetData>
    <row r="1" spans="1:8" ht="18">
      <c r="A1" s="52" t="s">
        <v>281</v>
      </c>
      <c r="B1" s="6"/>
      <c r="C1" s="6"/>
      <c r="D1" s="6"/>
      <c r="E1" s="6"/>
      <c r="F1" s="6"/>
      <c r="G1" s="6"/>
      <c r="H1" s="6"/>
    </row>
    <row r="2" spans="1:8" ht="15.75">
      <c r="A2" s="6"/>
      <c r="B2" s="6"/>
      <c r="C2" s="6"/>
      <c r="D2" s="6"/>
      <c r="E2" s="6"/>
      <c r="F2" s="6"/>
      <c r="G2" s="6"/>
      <c r="H2" s="6"/>
    </row>
    <row r="3" spans="1:8" ht="58.5" customHeight="1">
      <c r="A3" s="76" t="s">
        <v>1</v>
      </c>
      <c r="B3" s="80" t="s">
        <v>413</v>
      </c>
      <c r="C3" s="80" t="s">
        <v>414</v>
      </c>
      <c r="D3" s="80" t="s">
        <v>298</v>
      </c>
      <c r="E3" s="80" t="s">
        <v>299</v>
      </c>
      <c r="F3" s="80" t="s">
        <v>300</v>
      </c>
      <c r="G3" s="80" t="s">
        <v>301</v>
      </c>
      <c r="H3" s="81" t="s">
        <v>280</v>
      </c>
    </row>
    <row r="4" spans="1:8">
      <c r="A4" s="9" t="s">
        <v>5</v>
      </c>
      <c r="B4" s="43">
        <v>136000</v>
      </c>
      <c r="C4" s="43">
        <v>38000</v>
      </c>
      <c r="D4" s="43">
        <v>19000</v>
      </c>
      <c r="E4" s="43"/>
      <c r="F4" s="43">
        <v>9709</v>
      </c>
      <c r="G4" s="43">
        <v>19801</v>
      </c>
      <c r="H4" s="45">
        <v>222510</v>
      </c>
    </row>
    <row r="5" spans="1:8">
      <c r="A5" s="9" t="s">
        <v>6</v>
      </c>
      <c r="B5" s="43">
        <v>142524</v>
      </c>
      <c r="C5" s="43">
        <v>65277</v>
      </c>
      <c r="D5" s="43">
        <v>17794</v>
      </c>
      <c r="E5" s="43"/>
      <c r="F5" s="43">
        <v>2750</v>
      </c>
      <c r="G5" s="43">
        <v>82800</v>
      </c>
      <c r="H5" s="45">
        <v>311145</v>
      </c>
    </row>
    <row r="6" spans="1:8">
      <c r="A6" s="9" t="s">
        <v>7</v>
      </c>
      <c r="B6" s="43">
        <v>188028</v>
      </c>
      <c r="C6" s="43">
        <v>30949</v>
      </c>
      <c r="D6" s="43">
        <v>28201</v>
      </c>
      <c r="E6" s="43"/>
      <c r="F6" s="43"/>
      <c r="G6" s="43"/>
      <c r="H6" s="45">
        <v>247178</v>
      </c>
    </row>
    <row r="7" spans="1:8">
      <c r="A7" s="9" t="s">
        <v>8</v>
      </c>
      <c r="B7" s="43">
        <v>104435.19</v>
      </c>
      <c r="C7" s="43"/>
      <c r="D7" s="43">
        <v>48341.66</v>
      </c>
      <c r="E7" s="43">
        <v>31773.98</v>
      </c>
      <c r="F7" s="43"/>
      <c r="G7" s="43"/>
      <c r="H7" s="45">
        <v>184550.83000000002</v>
      </c>
    </row>
    <row r="8" spans="1:8">
      <c r="A8" s="9" t="s">
        <v>9</v>
      </c>
      <c r="B8" s="43">
        <v>5711.28</v>
      </c>
      <c r="C8" s="43"/>
      <c r="D8" s="43"/>
      <c r="E8" s="43"/>
      <c r="F8" s="43"/>
      <c r="G8" s="43"/>
      <c r="H8" s="45">
        <v>5711.28</v>
      </c>
    </row>
    <row r="9" spans="1:8">
      <c r="A9" s="9" t="s">
        <v>10</v>
      </c>
      <c r="B9" s="43">
        <v>394762</v>
      </c>
      <c r="C9" s="43">
        <v>161210</v>
      </c>
      <c r="D9" s="43">
        <v>103012</v>
      </c>
      <c r="E9" s="43"/>
      <c r="F9" s="43"/>
      <c r="G9" s="43">
        <v>100225</v>
      </c>
      <c r="H9" s="45">
        <v>759209</v>
      </c>
    </row>
    <row r="10" spans="1:8">
      <c r="A10" s="9" t="s">
        <v>11</v>
      </c>
      <c r="B10" s="43">
        <v>134976.07999999999</v>
      </c>
      <c r="C10" s="43"/>
      <c r="D10" s="43">
        <v>35436.69</v>
      </c>
      <c r="E10" s="43">
        <v>25394.78</v>
      </c>
      <c r="F10" s="43">
        <v>3047.73</v>
      </c>
      <c r="G10" s="43">
        <v>2390.4</v>
      </c>
      <c r="H10" s="45">
        <v>201245.68</v>
      </c>
    </row>
    <row r="11" spans="1:8">
      <c r="A11" s="9" t="s">
        <v>12</v>
      </c>
      <c r="B11" s="43">
        <v>70701.820000000007</v>
      </c>
      <c r="C11" s="43">
        <v>18908.38</v>
      </c>
      <c r="D11" s="43">
        <v>15186.08</v>
      </c>
      <c r="E11" s="43"/>
      <c r="F11" s="43"/>
      <c r="G11" s="43"/>
      <c r="H11" s="45">
        <v>104796.28000000001</v>
      </c>
    </row>
    <row r="12" spans="1:8">
      <c r="A12" s="9" t="s">
        <v>13</v>
      </c>
      <c r="B12" s="43">
        <v>35233.93</v>
      </c>
      <c r="C12" s="43"/>
      <c r="D12" s="43">
        <v>1766.71</v>
      </c>
      <c r="E12" s="43">
        <v>7254.05</v>
      </c>
      <c r="F12" s="43">
        <v>9598.3799999999992</v>
      </c>
      <c r="G12" s="43">
        <v>3366.23</v>
      </c>
      <c r="H12" s="45">
        <v>57219.3</v>
      </c>
    </row>
    <row r="13" spans="1:8">
      <c r="A13" s="9" t="s">
        <v>14</v>
      </c>
      <c r="B13" s="43">
        <v>220833.76</v>
      </c>
      <c r="C13" s="43"/>
      <c r="D13" s="43">
        <v>6164</v>
      </c>
      <c r="E13" s="43">
        <v>16472.71</v>
      </c>
      <c r="F13" s="43"/>
      <c r="G13" s="43">
        <v>13346.18</v>
      </c>
      <c r="H13" s="45">
        <v>256816.65</v>
      </c>
    </row>
    <row r="14" spans="1:8">
      <c r="A14" s="9" t="s">
        <v>15</v>
      </c>
      <c r="B14" s="43">
        <v>552533</v>
      </c>
      <c r="C14" s="43">
        <v>234214</v>
      </c>
      <c r="D14" s="43">
        <v>83121</v>
      </c>
      <c r="E14" s="43"/>
      <c r="F14" s="43">
        <v>17467</v>
      </c>
      <c r="G14" s="43"/>
      <c r="H14" s="45">
        <v>887335</v>
      </c>
    </row>
    <row r="15" spans="1:8">
      <c r="A15" s="9" t="s">
        <v>16</v>
      </c>
      <c r="B15" s="43">
        <v>272807.94</v>
      </c>
      <c r="C15" s="43">
        <v>56114.53</v>
      </c>
      <c r="D15" s="43">
        <v>28439.22</v>
      </c>
      <c r="E15" s="43">
        <v>28636</v>
      </c>
      <c r="F15" s="43">
        <v>22457.360000000001</v>
      </c>
      <c r="G15" s="43"/>
      <c r="H15" s="45">
        <v>408455.04999999993</v>
      </c>
    </row>
    <row r="16" spans="1:8">
      <c r="A16" s="9" t="s">
        <v>17</v>
      </c>
      <c r="B16" s="43">
        <v>99200.65</v>
      </c>
      <c r="C16" s="43"/>
      <c r="D16" s="43">
        <v>3080.75</v>
      </c>
      <c r="E16" s="43">
        <v>22609.040000000001</v>
      </c>
      <c r="F16" s="43">
        <v>6656</v>
      </c>
      <c r="G16" s="43"/>
      <c r="H16" s="45">
        <v>131546.44</v>
      </c>
    </row>
    <row r="17" spans="1:8">
      <c r="A17" s="9" t="s">
        <v>18</v>
      </c>
      <c r="B17" s="43">
        <v>15314</v>
      </c>
      <c r="C17" s="43"/>
      <c r="D17" s="43">
        <v>2843.2</v>
      </c>
      <c r="E17" s="43"/>
      <c r="F17" s="43"/>
      <c r="G17" s="43"/>
      <c r="H17" s="45">
        <v>18157.2</v>
      </c>
    </row>
    <row r="18" spans="1:8">
      <c r="A18" s="9" t="s">
        <v>19</v>
      </c>
      <c r="B18" s="43">
        <v>31160</v>
      </c>
      <c r="C18" s="43">
        <v>12515</v>
      </c>
      <c r="D18" s="43">
        <v>4448</v>
      </c>
      <c r="E18" s="43">
        <v>8276</v>
      </c>
      <c r="F18" s="43"/>
      <c r="G18" s="43"/>
      <c r="H18" s="45">
        <v>56399</v>
      </c>
    </row>
    <row r="19" spans="1:8">
      <c r="A19" s="9" t="s">
        <v>20</v>
      </c>
      <c r="B19" s="43">
        <v>81591.7</v>
      </c>
      <c r="C19" s="43">
        <v>21184.79</v>
      </c>
      <c r="D19" s="43">
        <v>15156.01</v>
      </c>
      <c r="E19" s="43"/>
      <c r="F19" s="43"/>
      <c r="G19" s="43">
        <v>31956.17</v>
      </c>
      <c r="H19" s="45">
        <v>149888.66999999998</v>
      </c>
    </row>
    <row r="20" spans="1:8">
      <c r="A20" s="9" t="s">
        <v>21</v>
      </c>
      <c r="B20" s="43">
        <v>159662</v>
      </c>
      <c r="C20" s="43">
        <v>25226</v>
      </c>
      <c r="D20" s="43">
        <v>59699</v>
      </c>
      <c r="E20" s="43">
        <v>12527</v>
      </c>
      <c r="F20" s="43"/>
      <c r="G20" s="43">
        <v>4000</v>
      </c>
      <c r="H20" s="45">
        <v>261114</v>
      </c>
    </row>
    <row r="21" spans="1:8">
      <c r="A21" s="9" t="s">
        <v>22</v>
      </c>
      <c r="B21" s="43">
        <v>210227.86</v>
      </c>
      <c r="C21" s="43">
        <v>42908.72</v>
      </c>
      <c r="D21" s="43">
        <v>62800.639999999999</v>
      </c>
      <c r="E21" s="43">
        <v>20644.8</v>
      </c>
      <c r="F21" s="43">
        <v>118870.3</v>
      </c>
      <c r="G21" s="43">
        <v>52941.96</v>
      </c>
      <c r="H21" s="45">
        <v>508394.27999999997</v>
      </c>
    </row>
    <row r="22" spans="1:8">
      <c r="A22" s="9" t="s">
        <v>23</v>
      </c>
      <c r="B22" s="43">
        <v>250278.45</v>
      </c>
      <c r="C22" s="43">
        <v>44742.02</v>
      </c>
      <c r="D22" s="43">
        <v>9405.69</v>
      </c>
      <c r="E22" s="43"/>
      <c r="F22" s="43">
        <v>28042.84</v>
      </c>
      <c r="G22" s="43">
        <v>29990.54</v>
      </c>
      <c r="H22" s="45">
        <v>362459.54000000004</v>
      </c>
    </row>
    <row r="23" spans="1:8">
      <c r="A23" s="9" t="s">
        <v>24</v>
      </c>
      <c r="B23" s="43">
        <v>289601.49</v>
      </c>
      <c r="C23" s="43">
        <v>75265.61</v>
      </c>
      <c r="D23" s="43">
        <v>66429.64</v>
      </c>
      <c r="E23" s="43">
        <v>47913</v>
      </c>
      <c r="F23" s="43">
        <v>4725</v>
      </c>
      <c r="G23" s="43">
        <v>60671.82</v>
      </c>
      <c r="H23" s="45">
        <v>544606.55999999994</v>
      </c>
    </row>
    <row r="24" spans="1:8">
      <c r="A24" s="9" t="s">
        <v>25</v>
      </c>
      <c r="B24" s="43">
        <v>30102</v>
      </c>
      <c r="C24" s="43">
        <v>8187</v>
      </c>
      <c r="D24" s="43">
        <v>5565</v>
      </c>
      <c r="E24" s="43"/>
      <c r="F24" s="43"/>
      <c r="G24" s="43"/>
      <c r="H24" s="45">
        <v>43854</v>
      </c>
    </row>
    <row r="25" spans="1:8">
      <c r="A25" s="9" t="s">
        <v>26</v>
      </c>
      <c r="B25" s="43">
        <v>284340</v>
      </c>
      <c r="C25" s="43">
        <v>56191</v>
      </c>
      <c r="D25" s="43">
        <v>26205.08</v>
      </c>
      <c r="E25" s="43"/>
      <c r="F25" s="43">
        <v>16933</v>
      </c>
      <c r="G25" s="43">
        <v>67907</v>
      </c>
      <c r="H25" s="45">
        <v>451576.08</v>
      </c>
    </row>
    <row r="26" spans="1:8">
      <c r="A26" s="9" t="s">
        <v>27</v>
      </c>
      <c r="B26" s="43">
        <v>179035</v>
      </c>
      <c r="C26" s="43"/>
      <c r="D26" s="43">
        <v>1919</v>
      </c>
      <c r="E26" s="43">
        <v>16896</v>
      </c>
      <c r="F26" s="43"/>
      <c r="G26" s="43"/>
      <c r="H26" s="45">
        <v>197850</v>
      </c>
    </row>
    <row r="27" spans="1:8">
      <c r="A27" s="9" t="s">
        <v>28</v>
      </c>
      <c r="B27" s="43">
        <v>163170.29999999999</v>
      </c>
      <c r="C27" s="43">
        <v>43535.73</v>
      </c>
      <c r="D27" s="43">
        <v>13422.79</v>
      </c>
      <c r="E27" s="43"/>
      <c r="F27" s="43">
        <v>6639.63</v>
      </c>
      <c r="G27" s="43"/>
      <c r="H27" s="45">
        <v>226768.45</v>
      </c>
    </row>
    <row r="28" spans="1:8">
      <c r="A28" s="9" t="s">
        <v>29</v>
      </c>
      <c r="B28" s="43">
        <v>258143.89</v>
      </c>
      <c r="C28" s="43"/>
      <c r="D28" s="43">
        <v>26230.5</v>
      </c>
      <c r="E28" s="43">
        <v>5436.89</v>
      </c>
      <c r="F28" s="43">
        <v>43011.94</v>
      </c>
      <c r="G28" s="43">
        <v>20302.86</v>
      </c>
      <c r="H28" s="45">
        <v>353126.08</v>
      </c>
    </row>
    <row r="29" spans="1:8">
      <c r="A29" s="9" t="s">
        <v>30</v>
      </c>
      <c r="B29" s="43">
        <v>25898</v>
      </c>
      <c r="C29" s="43"/>
      <c r="D29" s="43">
        <v>4941</v>
      </c>
      <c r="E29" s="43"/>
      <c r="F29" s="43">
        <v>11604</v>
      </c>
      <c r="G29" s="43"/>
      <c r="H29" s="45">
        <v>42443</v>
      </c>
    </row>
    <row r="30" spans="1:8">
      <c r="A30" s="9" t="s">
        <v>31</v>
      </c>
      <c r="B30" s="43">
        <v>104472.99</v>
      </c>
      <c r="C30" s="43">
        <v>15635.18</v>
      </c>
      <c r="D30" s="43">
        <v>16357.65</v>
      </c>
      <c r="E30" s="43">
        <v>29519.58</v>
      </c>
      <c r="F30" s="43">
        <v>10456.5</v>
      </c>
      <c r="G30" s="43">
        <v>8016.36</v>
      </c>
      <c r="H30" s="45">
        <v>184458.26</v>
      </c>
    </row>
    <row r="31" spans="1:8">
      <c r="A31" s="9" t="s">
        <v>32</v>
      </c>
      <c r="B31" s="43">
        <v>154027.6</v>
      </c>
      <c r="C31" s="43">
        <v>2564.89</v>
      </c>
      <c r="D31" s="43">
        <v>11915.39</v>
      </c>
      <c r="E31" s="43"/>
      <c r="F31" s="43"/>
      <c r="G31" s="43">
        <v>19679.97</v>
      </c>
      <c r="H31" s="45">
        <v>188187.85</v>
      </c>
    </row>
    <row r="32" spans="1:8">
      <c r="A32" s="9" t="s">
        <v>33</v>
      </c>
      <c r="B32" s="43">
        <v>42408</v>
      </c>
      <c r="C32" s="43"/>
      <c r="D32" s="43">
        <v>284090.98</v>
      </c>
      <c r="E32" s="43"/>
      <c r="F32" s="43">
        <v>130923.19</v>
      </c>
      <c r="G32" s="43"/>
      <c r="H32" s="45">
        <v>457422.17</v>
      </c>
    </row>
    <row r="33" spans="1:8">
      <c r="A33" s="9" t="s">
        <v>34</v>
      </c>
      <c r="B33" s="43">
        <v>45149.24</v>
      </c>
      <c r="C33" s="43"/>
      <c r="D33" s="43">
        <v>3941.4</v>
      </c>
      <c r="E33" s="43"/>
      <c r="F33" s="43">
        <v>2643.09</v>
      </c>
      <c r="G33" s="43">
        <v>22942.71</v>
      </c>
      <c r="H33" s="45">
        <v>74676.44</v>
      </c>
    </row>
    <row r="34" spans="1:8">
      <c r="A34" s="9" t="s">
        <v>35</v>
      </c>
      <c r="B34" s="43">
        <v>245055</v>
      </c>
      <c r="C34" s="43"/>
      <c r="D34" s="43">
        <v>52273</v>
      </c>
      <c r="E34" s="43"/>
      <c r="F34" s="43">
        <v>13372</v>
      </c>
      <c r="G34" s="43"/>
      <c r="H34" s="45">
        <v>310700</v>
      </c>
    </row>
    <row r="35" spans="1:8">
      <c r="A35" s="9" t="s">
        <v>36</v>
      </c>
      <c r="B35" s="43">
        <v>73592</v>
      </c>
      <c r="C35" s="43">
        <v>32091</v>
      </c>
      <c r="D35" s="43">
        <v>7233</v>
      </c>
      <c r="E35" s="43">
        <v>31292</v>
      </c>
      <c r="F35" s="43">
        <v>5424</v>
      </c>
      <c r="G35" s="43">
        <v>9422</v>
      </c>
      <c r="H35" s="45">
        <v>159054</v>
      </c>
    </row>
    <row r="36" spans="1:8">
      <c r="A36" s="9" t="s">
        <v>37</v>
      </c>
      <c r="B36" s="43">
        <v>202233.49</v>
      </c>
      <c r="C36" s="43">
        <v>350</v>
      </c>
      <c r="D36" s="43">
        <v>17639.82</v>
      </c>
      <c r="E36" s="43"/>
      <c r="F36" s="43"/>
      <c r="G36" s="43">
        <v>11528.89</v>
      </c>
      <c r="H36" s="45">
        <v>231752.2</v>
      </c>
    </row>
    <row r="37" spans="1:8">
      <c r="A37" s="9" t="s">
        <v>38</v>
      </c>
      <c r="B37" s="43">
        <v>20777.16</v>
      </c>
      <c r="C37" s="43"/>
      <c r="D37" s="43">
        <v>1373.92</v>
      </c>
      <c r="E37" s="43"/>
      <c r="F37" s="43"/>
      <c r="G37" s="43"/>
      <c r="H37" s="45">
        <v>22151.08</v>
      </c>
    </row>
    <row r="38" spans="1:8">
      <c r="A38" s="9" t="s">
        <v>39</v>
      </c>
      <c r="B38" s="43">
        <v>31863.78</v>
      </c>
      <c r="C38" s="43"/>
      <c r="D38" s="43">
        <v>9900.5300000000007</v>
      </c>
      <c r="E38" s="43"/>
      <c r="F38" s="43"/>
      <c r="G38" s="43">
        <v>3797.19</v>
      </c>
      <c r="H38" s="45">
        <v>45561.5</v>
      </c>
    </row>
    <row r="39" spans="1:8">
      <c r="A39" s="9" t="s">
        <v>40</v>
      </c>
      <c r="B39" s="43">
        <v>25525.439999999999</v>
      </c>
      <c r="C39" s="43">
        <v>20041.89</v>
      </c>
      <c r="D39" s="43">
        <v>8230.99</v>
      </c>
      <c r="E39" s="43"/>
      <c r="F39" s="43"/>
      <c r="G39" s="43"/>
      <c r="H39" s="45">
        <v>53798.32</v>
      </c>
    </row>
    <row r="40" spans="1:8">
      <c r="A40" s="9" t="s">
        <v>41</v>
      </c>
      <c r="B40" s="43">
        <v>93993.59</v>
      </c>
      <c r="C40" s="43">
        <v>200213.31</v>
      </c>
      <c r="D40" s="43"/>
      <c r="E40" s="43"/>
      <c r="F40" s="43">
        <v>18752.47</v>
      </c>
      <c r="G40" s="43"/>
      <c r="H40" s="45">
        <v>312959.37</v>
      </c>
    </row>
    <row r="41" spans="1:8">
      <c r="A41" s="9" t="s">
        <v>410</v>
      </c>
      <c r="B41" s="43">
        <v>380913.77</v>
      </c>
      <c r="C41" s="43"/>
      <c r="D41" s="43">
        <v>34906.120000000003</v>
      </c>
      <c r="E41" s="43">
        <v>96827.49</v>
      </c>
      <c r="F41" s="43">
        <v>42733.78</v>
      </c>
      <c r="G41" s="43">
        <v>75491.100000000006</v>
      </c>
      <c r="H41" s="45">
        <v>630872.26</v>
      </c>
    </row>
    <row r="42" spans="1:8">
      <c r="A42" s="9" t="s">
        <v>43</v>
      </c>
      <c r="B42" s="43">
        <v>223466</v>
      </c>
      <c r="C42" s="43">
        <v>74791</v>
      </c>
      <c r="D42" s="43">
        <v>20078</v>
      </c>
      <c r="E42" s="43">
        <v>4276</v>
      </c>
      <c r="F42" s="43">
        <v>62624</v>
      </c>
      <c r="G42" s="43">
        <v>20000</v>
      </c>
      <c r="H42" s="45">
        <v>405235</v>
      </c>
    </row>
    <row r="43" spans="1:8">
      <c r="A43" s="9" t="s">
        <v>44</v>
      </c>
      <c r="B43" s="43">
        <v>357156</v>
      </c>
      <c r="C43" s="43">
        <v>202393</v>
      </c>
      <c r="D43" s="43">
        <v>60333</v>
      </c>
      <c r="E43" s="43"/>
      <c r="F43" s="43">
        <v>40465</v>
      </c>
      <c r="G43" s="43">
        <v>71719</v>
      </c>
      <c r="H43" s="45">
        <v>732066</v>
      </c>
    </row>
    <row r="44" spans="1:8">
      <c r="A44" s="9" t="s">
        <v>45</v>
      </c>
      <c r="B44" s="43">
        <v>161608.5</v>
      </c>
      <c r="C44" s="43">
        <v>66534.16</v>
      </c>
      <c r="D44" s="43">
        <v>1253.6400000000001</v>
      </c>
      <c r="E44" s="43"/>
      <c r="F44" s="43">
        <v>82586.33</v>
      </c>
      <c r="G44" s="43"/>
      <c r="H44" s="45">
        <v>311982.63</v>
      </c>
    </row>
    <row r="45" spans="1:8">
      <c r="A45" s="9" t="s">
        <v>46</v>
      </c>
      <c r="B45" s="43">
        <v>71211.210000000006</v>
      </c>
      <c r="C45" s="43">
        <v>9717.0300000000007</v>
      </c>
      <c r="D45" s="43">
        <v>5404.4</v>
      </c>
      <c r="E45" s="43"/>
      <c r="F45" s="43">
        <v>2138.52</v>
      </c>
      <c r="G45" s="43">
        <v>380.47</v>
      </c>
      <c r="H45" s="45">
        <v>88851.63</v>
      </c>
    </row>
    <row r="46" spans="1:8">
      <c r="A46" s="9" t="s">
        <v>47</v>
      </c>
      <c r="B46" s="43">
        <v>71478</v>
      </c>
      <c r="C46" s="43">
        <v>2907.73</v>
      </c>
      <c r="D46" s="43">
        <v>4466.79</v>
      </c>
      <c r="E46" s="43">
        <v>12462.42</v>
      </c>
      <c r="F46" s="43"/>
      <c r="G46" s="43">
        <v>7068.22</v>
      </c>
      <c r="H46" s="45">
        <v>98383.159999999989</v>
      </c>
    </row>
    <row r="47" spans="1:8">
      <c r="A47" s="9" t="s">
        <v>48</v>
      </c>
      <c r="B47" s="43">
        <v>101412.12</v>
      </c>
      <c r="C47" s="43"/>
      <c r="D47" s="43">
        <v>6824.43</v>
      </c>
      <c r="E47" s="43">
        <v>28746.71</v>
      </c>
      <c r="F47" s="43">
        <v>4545.45</v>
      </c>
      <c r="G47" s="43">
        <v>13202.3</v>
      </c>
      <c r="H47" s="45">
        <v>154731.00999999998</v>
      </c>
    </row>
    <row r="48" spans="1:8">
      <c r="A48" s="9" t="s">
        <v>49</v>
      </c>
      <c r="B48" s="43">
        <v>184394.64</v>
      </c>
      <c r="C48" s="43">
        <v>31868.2</v>
      </c>
      <c r="D48" s="43">
        <v>20369.88</v>
      </c>
      <c r="E48" s="43"/>
      <c r="F48" s="43">
        <v>53230.77</v>
      </c>
      <c r="G48" s="43"/>
      <c r="H48" s="45">
        <v>289863.49000000005</v>
      </c>
    </row>
    <row r="49" spans="1:8">
      <c r="A49" s="9" t="s">
        <v>50</v>
      </c>
      <c r="B49" s="43">
        <v>307532.98</v>
      </c>
      <c r="C49" s="43">
        <v>145286.59</v>
      </c>
      <c r="D49" s="43">
        <v>82595.56</v>
      </c>
      <c r="E49" s="43"/>
      <c r="F49" s="43">
        <v>72000</v>
      </c>
      <c r="G49" s="43">
        <v>45000</v>
      </c>
      <c r="H49" s="45">
        <v>652415.12999999989</v>
      </c>
    </row>
    <row r="50" spans="1:8">
      <c r="A50" s="9" t="s">
        <v>51</v>
      </c>
      <c r="B50" s="43">
        <v>24145.9</v>
      </c>
      <c r="C50" s="43"/>
      <c r="D50" s="43">
        <v>2647.76</v>
      </c>
      <c r="E50" s="43"/>
      <c r="F50" s="43"/>
      <c r="G50" s="43"/>
      <c r="H50" s="45">
        <v>26793.660000000003</v>
      </c>
    </row>
    <row r="51" spans="1:8">
      <c r="A51" s="9" t="s">
        <v>52</v>
      </c>
      <c r="B51" s="43">
        <v>397361.69</v>
      </c>
      <c r="C51" s="43">
        <v>266198.28999999998</v>
      </c>
      <c r="D51" s="43">
        <v>118918.33</v>
      </c>
      <c r="E51" s="43"/>
      <c r="F51" s="43">
        <v>6999.15</v>
      </c>
      <c r="G51" s="43"/>
      <c r="H51" s="45">
        <v>789477.46</v>
      </c>
    </row>
    <row r="52" spans="1:8">
      <c r="A52" s="9" t="s">
        <v>53</v>
      </c>
      <c r="B52" s="43">
        <v>262213</v>
      </c>
      <c r="C52" s="43">
        <v>35182</v>
      </c>
      <c r="D52" s="43">
        <v>18659</v>
      </c>
      <c r="E52" s="43"/>
      <c r="F52" s="43"/>
      <c r="G52" s="43"/>
      <c r="H52" s="45">
        <v>316054</v>
      </c>
    </row>
    <row r="53" spans="1:8">
      <c r="A53" s="9" t="s">
        <v>54</v>
      </c>
      <c r="B53" s="43">
        <v>29506.85</v>
      </c>
      <c r="C53" s="43">
        <v>6607.95</v>
      </c>
      <c r="D53" s="43">
        <v>7569.48</v>
      </c>
      <c r="E53" s="43"/>
      <c r="F53" s="43">
        <v>7428.23</v>
      </c>
      <c r="G53" s="43"/>
      <c r="H53" s="45">
        <v>51112.509999999995</v>
      </c>
    </row>
    <row r="54" spans="1:8">
      <c r="A54" s="9" t="s">
        <v>55</v>
      </c>
      <c r="B54" s="43">
        <v>236082</v>
      </c>
      <c r="C54" s="43">
        <v>78304</v>
      </c>
      <c r="D54" s="43">
        <v>27723</v>
      </c>
      <c r="E54" s="43"/>
      <c r="F54" s="43">
        <v>27</v>
      </c>
      <c r="G54" s="43">
        <v>79782</v>
      </c>
      <c r="H54" s="45">
        <v>421918</v>
      </c>
    </row>
    <row r="55" spans="1:8">
      <c r="A55" s="9" t="s">
        <v>56</v>
      </c>
      <c r="B55" s="43">
        <v>54397</v>
      </c>
      <c r="C55" s="43">
        <v>10483</v>
      </c>
      <c r="D55" s="43">
        <v>5994</v>
      </c>
      <c r="E55" s="43"/>
      <c r="F55" s="43">
        <v>330</v>
      </c>
      <c r="G55" s="43"/>
      <c r="H55" s="45">
        <v>71204</v>
      </c>
    </row>
    <row r="56" spans="1:8">
      <c r="A56" s="9" t="s">
        <v>57</v>
      </c>
      <c r="B56" s="43">
        <v>972169.4</v>
      </c>
      <c r="C56" s="43"/>
      <c r="D56" s="43">
        <v>76565</v>
      </c>
      <c r="E56" s="43">
        <v>1232.5</v>
      </c>
      <c r="F56" s="43">
        <v>282270.59999999998</v>
      </c>
      <c r="G56" s="43">
        <v>125378.83</v>
      </c>
      <c r="H56" s="45">
        <v>1457616.33</v>
      </c>
    </row>
    <row r="57" spans="1:8">
      <c r="A57" s="9" t="s">
        <v>58</v>
      </c>
      <c r="B57" s="43">
        <v>279297.39</v>
      </c>
      <c r="C57" s="43"/>
      <c r="D57" s="43"/>
      <c r="E57" s="43">
        <v>18462.240000000002</v>
      </c>
      <c r="F57" s="43">
        <v>55533.4</v>
      </c>
      <c r="G57" s="43"/>
      <c r="H57" s="45">
        <v>353293.03</v>
      </c>
    </row>
    <row r="58" spans="1:8">
      <c r="A58" s="9" t="s">
        <v>59</v>
      </c>
      <c r="B58" s="43">
        <v>208985</v>
      </c>
      <c r="C58" s="43">
        <v>60919</v>
      </c>
      <c r="D58" s="43"/>
      <c r="E58" s="43"/>
      <c r="F58" s="43">
        <v>16829</v>
      </c>
      <c r="G58" s="43"/>
      <c r="H58" s="45">
        <v>286733</v>
      </c>
    </row>
    <row r="59" spans="1:8">
      <c r="A59" s="9" t="s">
        <v>60</v>
      </c>
      <c r="B59" s="43">
        <v>208146</v>
      </c>
      <c r="C59" s="43">
        <v>79517</v>
      </c>
      <c r="D59" s="43">
        <v>28378</v>
      </c>
      <c r="E59" s="43"/>
      <c r="F59" s="43">
        <v>4000</v>
      </c>
      <c r="G59" s="43"/>
      <c r="H59" s="45">
        <v>320041</v>
      </c>
    </row>
    <row r="60" spans="1:8">
      <c r="A60" s="9" t="s">
        <v>61</v>
      </c>
      <c r="B60" s="43">
        <v>201641</v>
      </c>
      <c r="C60" s="43"/>
      <c r="D60" s="43">
        <v>30457</v>
      </c>
      <c r="E60" s="43"/>
      <c r="F60" s="43"/>
      <c r="G60" s="43">
        <v>12650</v>
      </c>
      <c r="H60" s="45">
        <v>244748</v>
      </c>
    </row>
    <row r="61" spans="1:8">
      <c r="A61" s="9" t="s">
        <v>62</v>
      </c>
      <c r="B61" s="43">
        <v>328099.88</v>
      </c>
      <c r="C61" s="43">
        <v>8645.09</v>
      </c>
      <c r="D61" s="43">
        <v>46454.54</v>
      </c>
      <c r="E61" s="43"/>
      <c r="F61" s="43">
        <v>38402.86</v>
      </c>
      <c r="G61" s="43">
        <v>17523.29</v>
      </c>
      <c r="H61" s="45">
        <v>439125.66</v>
      </c>
    </row>
    <row r="62" spans="1:8">
      <c r="A62" s="9" t="s">
        <v>63</v>
      </c>
      <c r="B62" s="43">
        <v>44591.46</v>
      </c>
      <c r="C62" s="43">
        <v>18988.7</v>
      </c>
      <c r="D62" s="43">
        <v>16821.060000000001</v>
      </c>
      <c r="E62" s="43"/>
      <c r="F62" s="43">
        <v>9013.18</v>
      </c>
      <c r="G62" s="43">
        <v>44569.53</v>
      </c>
      <c r="H62" s="45">
        <v>133983.93</v>
      </c>
    </row>
    <row r="63" spans="1:8">
      <c r="A63" s="9" t="s">
        <v>64</v>
      </c>
      <c r="B63" s="43">
        <v>79327</v>
      </c>
      <c r="C63" s="43"/>
      <c r="D63" s="43">
        <v>5680.69</v>
      </c>
      <c r="E63" s="43"/>
      <c r="F63" s="43">
        <v>8917.73</v>
      </c>
      <c r="G63" s="43">
        <v>0</v>
      </c>
      <c r="H63" s="45">
        <v>93925.42</v>
      </c>
    </row>
    <row r="64" spans="1:8">
      <c r="A64" s="9" t="s">
        <v>65</v>
      </c>
      <c r="B64" s="43">
        <v>165712</v>
      </c>
      <c r="C64" s="43">
        <v>46384</v>
      </c>
      <c r="D64" s="43">
        <v>21933</v>
      </c>
      <c r="E64" s="43">
        <v>11933</v>
      </c>
      <c r="F64" s="43">
        <v>6762</v>
      </c>
      <c r="G64" s="43">
        <v>10516</v>
      </c>
      <c r="H64" s="45">
        <v>263240</v>
      </c>
    </row>
    <row r="65" spans="1:8">
      <c r="A65" s="9" t="s">
        <v>66</v>
      </c>
      <c r="B65" s="43">
        <v>76429.84</v>
      </c>
      <c r="C65" s="43">
        <v>10842.68</v>
      </c>
      <c r="D65" s="43">
        <v>5485.62</v>
      </c>
      <c r="E65" s="43"/>
      <c r="F65" s="43">
        <v>3675.75</v>
      </c>
      <c r="G65" s="43">
        <v>1500</v>
      </c>
      <c r="H65" s="45">
        <v>97933.889999999985</v>
      </c>
    </row>
    <row r="66" spans="1:8">
      <c r="A66" s="9" t="s">
        <v>67</v>
      </c>
      <c r="B66" s="43">
        <v>798931.81</v>
      </c>
      <c r="C66" s="43">
        <v>313425.71000000002</v>
      </c>
      <c r="D66" s="43">
        <v>263136</v>
      </c>
      <c r="E66" s="43"/>
      <c r="F66" s="43"/>
      <c r="G66" s="43"/>
      <c r="H66" s="45">
        <v>1375493.52</v>
      </c>
    </row>
    <row r="67" spans="1:8">
      <c r="A67" s="9" t="s">
        <v>68</v>
      </c>
      <c r="B67" s="43">
        <v>334178</v>
      </c>
      <c r="C67" s="43">
        <v>67502</v>
      </c>
      <c r="D67" s="43">
        <v>5036</v>
      </c>
      <c r="E67" s="43">
        <v>4774</v>
      </c>
      <c r="F67" s="43">
        <v>54995</v>
      </c>
      <c r="G67" s="43">
        <v>7845</v>
      </c>
      <c r="H67" s="45">
        <v>474330</v>
      </c>
    </row>
    <row r="68" spans="1:8">
      <c r="A68" s="9" t="s">
        <v>69</v>
      </c>
      <c r="B68" s="43">
        <v>74445.240000000005</v>
      </c>
      <c r="C68" s="43">
        <v>16215.3</v>
      </c>
      <c r="D68" s="43">
        <v>15620.54</v>
      </c>
      <c r="E68" s="43">
        <v>8913.4599999999991</v>
      </c>
      <c r="F68" s="43">
        <v>9525</v>
      </c>
      <c r="G68" s="43"/>
      <c r="H68" s="45">
        <v>124719.54000000001</v>
      </c>
    </row>
    <row r="69" spans="1:8">
      <c r="A69" s="9" t="s">
        <v>70</v>
      </c>
      <c r="B69" s="43">
        <v>3136.65</v>
      </c>
      <c r="C69" s="43">
        <v>6534.17</v>
      </c>
      <c r="D69" s="43">
        <v>1796.91</v>
      </c>
      <c r="E69" s="43"/>
      <c r="F69" s="43">
        <v>1053</v>
      </c>
      <c r="G69" s="43"/>
      <c r="H69" s="45">
        <v>12520.73</v>
      </c>
    </row>
    <row r="70" spans="1:8">
      <c r="A70" s="9" t="s">
        <v>71</v>
      </c>
      <c r="B70" s="43">
        <v>81678</v>
      </c>
      <c r="C70" s="43">
        <v>13348</v>
      </c>
      <c r="D70" s="43">
        <v>3477</v>
      </c>
      <c r="E70" s="43"/>
      <c r="F70" s="43"/>
      <c r="G70" s="43"/>
      <c r="H70" s="45">
        <v>98503</v>
      </c>
    </row>
    <row r="71" spans="1:8">
      <c r="A71" s="9" t="s">
        <v>72</v>
      </c>
      <c r="B71" s="43">
        <v>799999</v>
      </c>
      <c r="C71" s="43"/>
      <c r="D71" s="43">
        <v>124916</v>
      </c>
      <c r="E71" s="43"/>
      <c r="F71" s="43"/>
      <c r="G71" s="43"/>
      <c r="H71" s="45">
        <v>924915</v>
      </c>
    </row>
    <row r="72" spans="1:8">
      <c r="A72" s="9" t="s">
        <v>73</v>
      </c>
      <c r="B72" s="43">
        <v>467441.76</v>
      </c>
      <c r="C72" s="43">
        <v>73297.34</v>
      </c>
      <c r="D72" s="43">
        <v>29515</v>
      </c>
      <c r="E72" s="43">
        <v>9407</v>
      </c>
      <c r="F72" s="43">
        <v>255561.72</v>
      </c>
      <c r="G72" s="43"/>
      <c r="H72" s="45">
        <v>835222.82</v>
      </c>
    </row>
    <row r="73" spans="1:8">
      <c r="A73" s="9" t="s">
        <v>74</v>
      </c>
      <c r="B73" s="43">
        <v>161089.68</v>
      </c>
      <c r="C73" s="43">
        <v>69243.64</v>
      </c>
      <c r="D73" s="43">
        <v>18639.36</v>
      </c>
      <c r="E73" s="43">
        <v>190.45</v>
      </c>
      <c r="F73" s="43">
        <v>34847.51</v>
      </c>
      <c r="G73" s="43">
        <v>8682.23</v>
      </c>
      <c r="H73" s="45">
        <v>292692.87</v>
      </c>
    </row>
    <row r="74" spans="1:8">
      <c r="A74" s="9" t="s">
        <v>75</v>
      </c>
      <c r="B74" s="43">
        <v>249500</v>
      </c>
      <c r="C74" s="43"/>
      <c r="D74" s="43"/>
      <c r="E74" s="43">
        <v>54623.11</v>
      </c>
      <c r="F74" s="43"/>
      <c r="G74" s="43"/>
      <c r="H74" s="45">
        <v>304123.11</v>
      </c>
    </row>
    <row r="75" spans="1:8">
      <c r="A75" s="9" t="s">
        <v>76</v>
      </c>
      <c r="B75" s="43">
        <v>110980.17</v>
      </c>
      <c r="C75" s="43">
        <v>46706.36</v>
      </c>
      <c r="D75" s="43">
        <v>15310.17</v>
      </c>
      <c r="E75" s="43">
        <v>6101</v>
      </c>
      <c r="F75" s="43">
        <v>9864.44</v>
      </c>
      <c r="G75" s="43">
        <v>80615.710000000006</v>
      </c>
      <c r="H75" s="45">
        <v>269577.85000000003</v>
      </c>
    </row>
    <row r="76" spans="1:8">
      <c r="A76" s="9" t="s">
        <v>77</v>
      </c>
      <c r="B76" s="43">
        <v>320924</v>
      </c>
      <c r="C76" s="43"/>
      <c r="D76" s="43">
        <v>153597</v>
      </c>
      <c r="E76" s="43"/>
      <c r="F76" s="43"/>
      <c r="G76" s="43"/>
      <c r="H76" s="45">
        <v>474521</v>
      </c>
    </row>
    <row r="77" spans="1:8">
      <c r="A77" s="9" t="s">
        <v>78</v>
      </c>
      <c r="B77" s="43">
        <v>643500</v>
      </c>
      <c r="C77" s="43">
        <v>1573.51</v>
      </c>
      <c r="D77" s="43"/>
      <c r="E77" s="43"/>
      <c r="F77" s="43"/>
      <c r="G77" s="43"/>
      <c r="H77" s="45">
        <v>645073.51</v>
      </c>
    </row>
    <row r="78" spans="1:8">
      <c r="A78" s="9" t="s">
        <v>79</v>
      </c>
      <c r="B78" s="43">
        <v>77499.41</v>
      </c>
      <c r="C78" s="43"/>
      <c r="D78" s="43">
        <v>8336.75</v>
      </c>
      <c r="E78" s="43">
        <v>1140.95</v>
      </c>
      <c r="F78" s="43">
        <v>1357.31</v>
      </c>
      <c r="G78" s="43"/>
      <c r="H78" s="45">
        <v>88334.42</v>
      </c>
    </row>
    <row r="79" spans="1:8">
      <c r="A79" s="9" t="s">
        <v>80</v>
      </c>
      <c r="B79" s="43">
        <v>588015.18000000005</v>
      </c>
      <c r="C79" s="43">
        <v>152359.54</v>
      </c>
      <c r="D79" s="43">
        <v>2816.01</v>
      </c>
      <c r="E79" s="43">
        <v>6922.0400000000009</v>
      </c>
      <c r="F79" s="43">
        <v>1984.65</v>
      </c>
      <c r="G79" s="43">
        <v>11146.63</v>
      </c>
      <c r="H79" s="45">
        <v>763244.05000000016</v>
      </c>
    </row>
    <row r="80" spans="1:8">
      <c r="A80" s="9" t="s">
        <v>81</v>
      </c>
      <c r="B80" s="43">
        <v>222562</v>
      </c>
      <c r="C80" s="43">
        <v>43788</v>
      </c>
      <c r="D80" s="43">
        <v>20532</v>
      </c>
      <c r="E80" s="43">
        <v>18155</v>
      </c>
      <c r="F80" s="43"/>
      <c r="G80" s="43">
        <v>35331</v>
      </c>
      <c r="H80" s="45">
        <v>340368</v>
      </c>
    </row>
    <row r="81" spans="1:8">
      <c r="A81" s="9" t="s">
        <v>82</v>
      </c>
      <c r="B81" s="43">
        <v>312326.53999999998</v>
      </c>
      <c r="C81" s="43">
        <v>110747.05</v>
      </c>
      <c r="D81" s="43">
        <v>25187.13</v>
      </c>
      <c r="E81" s="43">
        <v>106388.69</v>
      </c>
      <c r="F81" s="43"/>
      <c r="G81" s="43"/>
      <c r="H81" s="45">
        <v>554649.40999999992</v>
      </c>
    </row>
    <row r="82" spans="1:8">
      <c r="A82" s="9" t="s">
        <v>83</v>
      </c>
      <c r="B82" s="43">
        <v>181155.84</v>
      </c>
      <c r="C82" s="43">
        <v>39140.21</v>
      </c>
      <c r="D82" s="43">
        <v>29484.47</v>
      </c>
      <c r="E82" s="43">
        <v>18181.2</v>
      </c>
      <c r="F82" s="43">
        <v>10939.38</v>
      </c>
      <c r="G82" s="43">
        <v>3000</v>
      </c>
      <c r="H82" s="45">
        <v>281901.09999999998</v>
      </c>
    </row>
    <row r="83" spans="1:8">
      <c r="A83" s="9" t="s">
        <v>84</v>
      </c>
      <c r="B83" s="43">
        <v>242141.98</v>
      </c>
      <c r="C83" s="43">
        <v>110881.38</v>
      </c>
      <c r="D83" s="43">
        <v>20374.939999999999</v>
      </c>
      <c r="E83" s="43"/>
      <c r="F83" s="43">
        <v>4618</v>
      </c>
      <c r="G83" s="43"/>
      <c r="H83" s="45">
        <v>378016.3</v>
      </c>
    </row>
    <row r="84" spans="1:8">
      <c r="A84" s="9" t="s">
        <v>85</v>
      </c>
      <c r="B84" s="43">
        <v>70941.41</v>
      </c>
      <c r="C84" s="43"/>
      <c r="D84" s="43">
        <v>7811.24</v>
      </c>
      <c r="E84" s="43"/>
      <c r="F84" s="43">
        <v>8782.66</v>
      </c>
      <c r="G84" s="43">
        <v>15500</v>
      </c>
      <c r="H84" s="45">
        <v>103035.31000000001</v>
      </c>
    </row>
    <row r="85" spans="1:8">
      <c r="A85" s="9" t="s">
        <v>86</v>
      </c>
      <c r="B85" s="43">
        <v>55092.18</v>
      </c>
      <c r="C85" s="43">
        <v>13598.82</v>
      </c>
      <c r="D85" s="43">
        <v>3333.23</v>
      </c>
      <c r="E85" s="43">
        <v>2451</v>
      </c>
      <c r="F85" s="43">
        <v>1241.78</v>
      </c>
      <c r="G85" s="43"/>
      <c r="H85" s="45">
        <v>75717.009999999995</v>
      </c>
    </row>
    <row r="86" spans="1:8">
      <c r="A86" s="9" t="s">
        <v>87</v>
      </c>
      <c r="B86" s="43">
        <v>102335.59</v>
      </c>
      <c r="C86" s="43">
        <v>18993.16</v>
      </c>
      <c r="D86" s="43">
        <v>11421.3</v>
      </c>
      <c r="E86" s="43">
        <v>2239.9299999999998</v>
      </c>
      <c r="F86" s="43"/>
      <c r="G86" s="43">
        <v>8422.4699999999993</v>
      </c>
      <c r="H86" s="45">
        <v>143412.44999999998</v>
      </c>
    </row>
    <row r="87" spans="1:8">
      <c r="A87" s="9" t="s">
        <v>88</v>
      </c>
      <c r="B87" s="43">
        <v>689566.22</v>
      </c>
      <c r="C87" s="43">
        <v>234703.66</v>
      </c>
      <c r="D87" s="43">
        <v>41330.480000000003</v>
      </c>
      <c r="E87" s="43"/>
      <c r="F87" s="43">
        <v>48476.98</v>
      </c>
      <c r="G87" s="43">
        <v>35552.15</v>
      </c>
      <c r="H87" s="45">
        <v>1049629.49</v>
      </c>
    </row>
    <row r="88" spans="1:8">
      <c r="A88" s="9" t="s">
        <v>89</v>
      </c>
      <c r="B88" s="43">
        <v>364635.31</v>
      </c>
      <c r="C88" s="43">
        <v>555970.98</v>
      </c>
      <c r="D88" s="43">
        <v>221752.05</v>
      </c>
      <c r="E88" s="43"/>
      <c r="F88" s="43">
        <v>146033.79</v>
      </c>
      <c r="G88" s="43">
        <v>72581.36</v>
      </c>
      <c r="H88" s="45">
        <v>1360973.4900000002</v>
      </c>
    </row>
    <row r="89" spans="1:8">
      <c r="A89" s="9" t="s">
        <v>90</v>
      </c>
      <c r="B89" s="43">
        <v>17506.52</v>
      </c>
      <c r="C89" s="43">
        <v>6675.48</v>
      </c>
      <c r="D89" s="43">
        <v>1469.18</v>
      </c>
      <c r="E89" s="43"/>
      <c r="F89" s="43"/>
      <c r="G89" s="43">
        <v>4617.6400000000003</v>
      </c>
      <c r="H89" s="45">
        <v>30268.82</v>
      </c>
    </row>
    <row r="90" spans="1:8">
      <c r="A90" s="9" t="s">
        <v>91</v>
      </c>
      <c r="B90" s="43">
        <v>60510.34</v>
      </c>
      <c r="C90" s="43">
        <v>42673.66</v>
      </c>
      <c r="D90" s="43">
        <v>1503</v>
      </c>
      <c r="E90" s="43"/>
      <c r="F90" s="43">
        <v>2855</v>
      </c>
      <c r="G90" s="43">
        <v>17353.8</v>
      </c>
      <c r="H90" s="45">
        <v>124895.8</v>
      </c>
    </row>
    <row r="91" spans="1:8">
      <c r="A91" s="9" t="s">
        <v>92</v>
      </c>
      <c r="B91" s="48" t="s">
        <v>412</v>
      </c>
      <c r="C91" s="43"/>
      <c r="D91" s="43">
        <v>1825</v>
      </c>
      <c r="E91" s="43">
        <v>975</v>
      </c>
      <c r="F91" s="43">
        <v>15900</v>
      </c>
      <c r="G91" s="43"/>
      <c r="H91" s="45">
        <v>18700</v>
      </c>
    </row>
    <row r="92" spans="1:8">
      <c r="A92" s="9" t="s">
        <v>93</v>
      </c>
      <c r="B92" s="43">
        <v>28898</v>
      </c>
      <c r="C92" s="43"/>
      <c r="D92" s="43">
        <v>2124.0100000000002</v>
      </c>
      <c r="E92" s="43">
        <v>3074.71</v>
      </c>
      <c r="F92" s="43"/>
      <c r="G92" s="43"/>
      <c r="H92" s="45">
        <v>34096.720000000001</v>
      </c>
    </row>
    <row r="93" spans="1:8">
      <c r="A93" s="9" t="s">
        <v>94</v>
      </c>
      <c r="B93" s="43">
        <v>13990.24</v>
      </c>
      <c r="C93" s="43"/>
      <c r="D93" s="43">
        <v>1931.32</v>
      </c>
      <c r="E93" s="43">
        <v>932.57</v>
      </c>
      <c r="F93" s="43">
        <v>985</v>
      </c>
      <c r="G93" s="43">
        <v>1046</v>
      </c>
      <c r="H93" s="45">
        <v>18885.13</v>
      </c>
    </row>
    <row r="94" spans="1:8">
      <c r="A94" s="9" t="s">
        <v>95</v>
      </c>
      <c r="B94" s="43">
        <v>382144</v>
      </c>
      <c r="C94" s="43">
        <v>114882.25</v>
      </c>
      <c r="D94" s="43">
        <v>51521.62</v>
      </c>
      <c r="E94" s="43"/>
      <c r="F94" s="43"/>
      <c r="G94" s="43"/>
      <c r="H94" s="45">
        <v>548547.87</v>
      </c>
    </row>
    <row r="95" spans="1:8">
      <c r="A95" s="9" t="s">
        <v>96</v>
      </c>
      <c r="B95" s="43">
        <v>168703</v>
      </c>
      <c r="C95" s="43">
        <v>27921</v>
      </c>
      <c r="D95" s="43">
        <v>107645</v>
      </c>
      <c r="E95" s="43"/>
      <c r="F95" s="43">
        <v>19230</v>
      </c>
      <c r="G95" s="43">
        <v>23726</v>
      </c>
      <c r="H95" s="45">
        <v>347225</v>
      </c>
    </row>
    <row r="96" spans="1:8">
      <c r="A96" s="9" t="s">
        <v>97</v>
      </c>
      <c r="B96" s="43">
        <v>26314.959999999999</v>
      </c>
      <c r="C96" s="43">
        <v>11302.49</v>
      </c>
      <c r="D96" s="43">
        <v>4973.4399999999996</v>
      </c>
      <c r="E96" s="43"/>
      <c r="F96" s="43"/>
      <c r="G96" s="43"/>
      <c r="H96" s="45">
        <v>42590.89</v>
      </c>
    </row>
    <row r="97" spans="1:9">
      <c r="A97" s="9" t="s">
        <v>98</v>
      </c>
      <c r="B97" s="43">
        <v>187541.66</v>
      </c>
      <c r="C97" s="43">
        <v>16988.12</v>
      </c>
      <c r="D97" s="43">
        <v>3986.6</v>
      </c>
      <c r="E97" s="43"/>
      <c r="F97" s="43">
        <v>5201.17</v>
      </c>
      <c r="G97" s="43">
        <v>11094.65</v>
      </c>
      <c r="H97" s="45">
        <v>224812.2</v>
      </c>
    </row>
    <row r="98" spans="1:9">
      <c r="A98" s="9" t="s">
        <v>99</v>
      </c>
      <c r="B98" s="43">
        <v>395398.3</v>
      </c>
      <c r="C98" s="43">
        <v>34636.720000000001</v>
      </c>
      <c r="D98" s="43">
        <v>27663.57</v>
      </c>
      <c r="E98" s="43"/>
      <c r="F98" s="43"/>
      <c r="G98" s="43"/>
      <c r="H98" s="45">
        <v>457698.59</v>
      </c>
    </row>
    <row r="99" spans="1:9">
      <c r="A99" s="9" t="s">
        <v>100</v>
      </c>
      <c r="B99" s="43">
        <v>96412.79</v>
      </c>
      <c r="C99" s="43">
        <v>26907.05</v>
      </c>
      <c r="D99" s="43">
        <v>33135.24</v>
      </c>
      <c r="E99" s="43"/>
      <c r="F99" s="43"/>
      <c r="G99" s="43"/>
      <c r="H99" s="45">
        <v>156455.07999999999</v>
      </c>
    </row>
    <row r="100" spans="1:9">
      <c r="A100" s="9" t="s">
        <v>101</v>
      </c>
      <c r="B100" s="43">
        <v>67556.23</v>
      </c>
      <c r="C100" s="43"/>
      <c r="D100" s="43">
        <v>6246.28</v>
      </c>
      <c r="E100" s="43"/>
      <c r="F100" s="43"/>
      <c r="G100" s="43"/>
      <c r="H100" s="45">
        <v>73802.509999999995</v>
      </c>
    </row>
    <row r="101" spans="1:9">
      <c r="A101" s="9" t="s">
        <v>102</v>
      </c>
      <c r="B101" s="43">
        <v>1202573</v>
      </c>
      <c r="C101" s="43">
        <v>2528</v>
      </c>
      <c r="D101" s="43">
        <v>738</v>
      </c>
      <c r="E101" s="43"/>
      <c r="F101" s="43"/>
      <c r="G101" s="43"/>
      <c r="H101" s="45">
        <v>1205839</v>
      </c>
    </row>
    <row r="102" spans="1:9">
      <c r="A102" s="9" t="s">
        <v>103</v>
      </c>
      <c r="B102" s="43">
        <v>272434.53999999998</v>
      </c>
      <c r="C102" s="43">
        <v>88361.78</v>
      </c>
      <c r="D102" s="43">
        <v>41669.199999999997</v>
      </c>
      <c r="E102" s="43"/>
      <c r="F102" s="43">
        <v>74963.759999999995</v>
      </c>
      <c r="G102" s="43">
        <v>21642.17</v>
      </c>
      <c r="H102" s="45">
        <v>499071.44999999995</v>
      </c>
    </row>
    <row r="103" spans="1:9">
      <c r="A103" s="9" t="s">
        <v>104</v>
      </c>
      <c r="B103" s="43">
        <v>351861.13</v>
      </c>
      <c r="C103" s="43"/>
      <c r="D103" s="43"/>
      <c r="E103" s="43"/>
      <c r="F103" s="43">
        <v>51474.87</v>
      </c>
      <c r="G103" s="43">
        <v>118668.32</v>
      </c>
      <c r="H103" s="45">
        <v>522004.32</v>
      </c>
    </row>
    <row r="104" spans="1:9">
      <c r="A104" s="11" t="s">
        <v>105</v>
      </c>
      <c r="B104" s="44">
        <v>57885</v>
      </c>
      <c r="C104" s="44"/>
      <c r="D104" s="44">
        <v>8948</v>
      </c>
      <c r="E104" s="44">
        <v>3888</v>
      </c>
      <c r="F104" s="44"/>
      <c r="G104" s="44">
        <v>7241</v>
      </c>
      <c r="H104" s="46">
        <v>77962</v>
      </c>
    </row>
    <row r="106" spans="1:9">
      <c r="A106" s="88" t="s">
        <v>411</v>
      </c>
    </row>
    <row r="108" spans="1:9">
      <c r="A108" s="53" t="s">
        <v>393</v>
      </c>
      <c r="B108" s="89">
        <f t="shared" ref="B108:H108" si="0">MEDIAN(B4:B104)</f>
        <v>162389.4</v>
      </c>
      <c r="C108" s="89">
        <f t="shared" si="0"/>
        <v>38570.104999999996</v>
      </c>
      <c r="D108" s="89">
        <f t="shared" si="0"/>
        <v>15989.095000000001</v>
      </c>
      <c r="E108" s="89">
        <f t="shared" si="0"/>
        <v>12197.71</v>
      </c>
      <c r="F108" s="89">
        <f t="shared" si="0"/>
        <v>10160.470000000001</v>
      </c>
      <c r="G108" s="89">
        <f t="shared" si="0"/>
        <v>17438.544999999998</v>
      </c>
      <c r="H108" s="89">
        <f t="shared" si="0"/>
        <v>256816.65</v>
      </c>
    </row>
    <row r="109" spans="1:9">
      <c r="A109" s="53" t="s">
        <v>392</v>
      </c>
      <c r="B109" s="89">
        <f t="shared" ref="B109:H109" si="1">AVERAGE(B4:B104)</f>
        <v>210844.54939999999</v>
      </c>
      <c r="C109" s="89">
        <f t="shared" si="1"/>
        <v>67967.644852941172</v>
      </c>
      <c r="D109" s="89">
        <f t="shared" si="1"/>
        <v>32658.368936170205</v>
      </c>
      <c r="E109" s="89">
        <f t="shared" si="1"/>
        <v>19130.113157894739</v>
      </c>
      <c r="F109" s="89">
        <f t="shared" si="1"/>
        <v>32959.470967741931</v>
      </c>
      <c r="G109" s="89">
        <f t="shared" si="1"/>
        <v>30267.945192307681</v>
      </c>
      <c r="H109" s="89">
        <f t="shared" si="1"/>
        <v>327925.8031683169</v>
      </c>
    </row>
    <row r="110" spans="1:9">
      <c r="A110" s="53" t="s">
        <v>409</v>
      </c>
      <c r="B110" s="89">
        <f t="shared" ref="B110:H110" si="2">SUM(B4:B104)</f>
        <v>21084454.939999998</v>
      </c>
      <c r="C110" s="89">
        <f t="shared" si="2"/>
        <v>4621799.8499999996</v>
      </c>
      <c r="D110" s="89">
        <f t="shared" si="2"/>
        <v>3069886.6799999992</v>
      </c>
      <c r="E110" s="89">
        <f t="shared" si="2"/>
        <v>726944.3</v>
      </c>
      <c r="F110" s="89">
        <f t="shared" si="2"/>
        <v>2043487.1999999997</v>
      </c>
      <c r="G110" s="89">
        <f t="shared" si="2"/>
        <v>1573933.1499999994</v>
      </c>
      <c r="H110" s="89">
        <f t="shared" si="2"/>
        <v>33120506.120000008</v>
      </c>
      <c r="I110" s="1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108"/>
  <sheetViews>
    <sheetView workbookViewId="0">
      <selection activeCell="E1" sqref="E1:F1048576"/>
    </sheetView>
  </sheetViews>
  <sheetFormatPr defaultRowHeight="15"/>
  <cols>
    <col min="1" max="1" width="41.5703125" customWidth="1"/>
    <col min="2" max="2" width="18.7109375" customWidth="1"/>
  </cols>
  <sheetData>
    <row r="1" spans="1:2" ht="18">
      <c r="A1" s="52" t="s">
        <v>417</v>
      </c>
      <c r="B1" s="6"/>
    </row>
    <row r="2" spans="1:2" ht="15.75">
      <c r="A2" s="6"/>
      <c r="B2" s="6"/>
    </row>
    <row r="3" spans="1:2" ht="33" customHeight="1">
      <c r="A3" s="76" t="s">
        <v>1</v>
      </c>
      <c r="B3" s="78" t="s">
        <v>308</v>
      </c>
    </row>
    <row r="4" spans="1:2">
      <c r="A4" s="9" t="s">
        <v>5</v>
      </c>
      <c r="B4" s="24">
        <v>369255</v>
      </c>
    </row>
    <row r="5" spans="1:2">
      <c r="A5" s="9" t="s">
        <v>6</v>
      </c>
      <c r="B5" s="24">
        <v>255136</v>
      </c>
    </row>
    <row r="6" spans="1:2">
      <c r="A6" s="9" t="s">
        <v>7</v>
      </c>
      <c r="B6" s="24">
        <v>347450</v>
      </c>
    </row>
    <row r="7" spans="1:2">
      <c r="A7" s="9" t="s">
        <v>8</v>
      </c>
      <c r="B7" s="24">
        <v>262804</v>
      </c>
    </row>
    <row r="8" spans="1:2">
      <c r="A8" s="9" t="s">
        <v>9</v>
      </c>
      <c r="B8" s="24">
        <v>49235</v>
      </c>
    </row>
    <row r="9" spans="1:2">
      <c r="A9" s="9" t="s">
        <v>10</v>
      </c>
      <c r="B9" s="24">
        <v>725776</v>
      </c>
    </row>
    <row r="10" spans="1:2">
      <c r="A10" s="9" t="s">
        <v>11</v>
      </c>
      <c r="B10" s="24">
        <v>301709</v>
      </c>
    </row>
    <row r="11" spans="1:2">
      <c r="A11" s="9" t="s">
        <v>12</v>
      </c>
      <c r="B11" s="24">
        <v>192153</v>
      </c>
    </row>
    <row r="12" spans="1:2">
      <c r="A12" s="9" t="s">
        <v>13</v>
      </c>
      <c r="B12" s="24">
        <v>34306</v>
      </c>
    </row>
    <row r="13" spans="1:2">
      <c r="A13" s="9" t="s">
        <v>14</v>
      </c>
      <c r="B13" s="24">
        <v>50562</v>
      </c>
    </row>
    <row r="14" spans="1:2">
      <c r="A14" s="9" t="s">
        <v>15</v>
      </c>
      <c r="B14" s="24">
        <v>1056014</v>
      </c>
    </row>
    <row r="15" spans="1:2">
      <c r="A15" s="9" t="s">
        <v>16</v>
      </c>
      <c r="B15" s="24">
        <v>540452</v>
      </c>
    </row>
    <row r="16" spans="1:2">
      <c r="A16" s="9" t="s">
        <v>17</v>
      </c>
      <c r="B16" s="24">
        <v>169189</v>
      </c>
    </row>
    <row r="17" spans="1:2">
      <c r="A17" s="9" t="s">
        <v>18</v>
      </c>
      <c r="B17" s="24">
        <v>11690</v>
      </c>
    </row>
    <row r="18" spans="1:2">
      <c r="A18" s="9" t="s">
        <v>19</v>
      </c>
      <c r="B18" s="24">
        <v>118085</v>
      </c>
    </row>
    <row r="19" spans="1:2">
      <c r="A19" s="9" t="s">
        <v>20</v>
      </c>
      <c r="B19" s="24">
        <v>258622</v>
      </c>
    </row>
    <row r="20" spans="1:2">
      <c r="A20" s="9" t="s">
        <v>21</v>
      </c>
      <c r="B20" s="24">
        <v>247245</v>
      </c>
    </row>
    <row r="21" spans="1:2">
      <c r="A21" s="9" t="s">
        <v>22</v>
      </c>
      <c r="B21" s="24">
        <v>578825</v>
      </c>
    </row>
    <row r="22" spans="1:2">
      <c r="A22" s="9" t="s">
        <v>23</v>
      </c>
      <c r="B22" s="24">
        <v>502436</v>
      </c>
    </row>
    <row r="23" spans="1:2">
      <c r="A23" s="9" t="s">
        <v>24</v>
      </c>
      <c r="B23" s="24">
        <v>585635</v>
      </c>
    </row>
    <row r="24" spans="1:2">
      <c r="A24" s="9" t="s">
        <v>25</v>
      </c>
      <c r="B24" s="24">
        <v>58598</v>
      </c>
    </row>
    <row r="25" spans="1:2">
      <c r="A25" s="9" t="s">
        <v>26</v>
      </c>
      <c r="B25" s="24">
        <v>343313</v>
      </c>
    </row>
    <row r="26" spans="1:2">
      <c r="A26" s="9" t="s">
        <v>27</v>
      </c>
      <c r="B26" s="24">
        <v>309081</v>
      </c>
    </row>
    <row r="27" spans="1:2">
      <c r="A27" s="9" t="s">
        <v>28</v>
      </c>
      <c r="B27" s="24">
        <v>225663</v>
      </c>
    </row>
    <row r="28" spans="1:2">
      <c r="A28" s="9" t="s">
        <v>29</v>
      </c>
      <c r="B28" s="24">
        <v>375939</v>
      </c>
    </row>
    <row r="29" spans="1:2">
      <c r="A29" s="9" t="s">
        <v>30</v>
      </c>
      <c r="B29" s="24">
        <v>27148</v>
      </c>
    </row>
    <row r="30" spans="1:2">
      <c r="A30" s="9" t="s">
        <v>31</v>
      </c>
      <c r="B30" s="24">
        <v>377009</v>
      </c>
    </row>
    <row r="31" spans="1:2">
      <c r="A31" s="9" t="s">
        <v>32</v>
      </c>
      <c r="B31" s="24">
        <v>223393</v>
      </c>
    </row>
    <row r="32" spans="1:2">
      <c r="A32" s="9" t="s">
        <v>33</v>
      </c>
      <c r="B32" s="24">
        <v>652071</v>
      </c>
    </row>
    <row r="33" spans="1:2">
      <c r="A33" s="9" t="s">
        <v>34</v>
      </c>
      <c r="B33" s="24">
        <v>80662</v>
      </c>
    </row>
    <row r="34" spans="1:2">
      <c r="A34" s="9" t="s">
        <v>35</v>
      </c>
      <c r="B34" s="24">
        <v>828469</v>
      </c>
    </row>
    <row r="35" spans="1:2">
      <c r="A35" s="9" t="s">
        <v>36</v>
      </c>
      <c r="B35" s="24">
        <v>185722</v>
      </c>
    </row>
    <row r="36" spans="1:2">
      <c r="A36" s="9" t="s">
        <v>37</v>
      </c>
      <c r="B36" s="24">
        <v>296737</v>
      </c>
    </row>
    <row r="37" spans="1:2">
      <c r="A37" s="9" t="s">
        <v>38</v>
      </c>
      <c r="B37" s="24">
        <v>14829</v>
      </c>
    </row>
    <row r="38" spans="1:2">
      <c r="A38" s="9" t="s">
        <v>39</v>
      </c>
      <c r="B38" s="24">
        <v>36280</v>
      </c>
    </row>
    <row r="39" spans="1:2">
      <c r="A39" s="9" t="s">
        <v>40</v>
      </c>
      <c r="B39" s="24">
        <v>19813</v>
      </c>
    </row>
    <row r="40" spans="1:2">
      <c r="A40" s="9" t="s">
        <v>41</v>
      </c>
      <c r="B40" s="24">
        <v>255742</v>
      </c>
    </row>
    <row r="41" spans="1:2">
      <c r="A41" s="9" t="s">
        <v>42</v>
      </c>
      <c r="B41" s="24">
        <v>1332729</v>
      </c>
    </row>
    <row r="42" spans="1:2">
      <c r="A42" s="9" t="s">
        <v>43</v>
      </c>
      <c r="B42" s="24">
        <v>640005</v>
      </c>
    </row>
    <row r="43" spans="1:2">
      <c r="A43" s="9" t="s">
        <v>44</v>
      </c>
      <c r="B43" s="24">
        <v>1274124</v>
      </c>
    </row>
    <row r="44" spans="1:2">
      <c r="A44" s="9" t="s">
        <v>45</v>
      </c>
      <c r="B44" s="24">
        <v>679723</v>
      </c>
    </row>
    <row r="45" spans="1:2">
      <c r="A45" s="9" t="s">
        <v>46</v>
      </c>
      <c r="B45" s="24">
        <v>142004</v>
      </c>
    </row>
    <row r="46" spans="1:2">
      <c r="A46" s="9" t="s">
        <v>47</v>
      </c>
      <c r="B46" s="24">
        <v>194396</v>
      </c>
    </row>
    <row r="47" spans="1:2">
      <c r="A47" s="9" t="s">
        <v>48</v>
      </c>
      <c r="B47" s="24">
        <v>141835</v>
      </c>
    </row>
    <row r="48" spans="1:2">
      <c r="A48" s="9" t="s">
        <v>49</v>
      </c>
      <c r="B48" s="24">
        <v>512564</v>
      </c>
    </row>
    <row r="49" spans="1:2">
      <c r="A49" s="9" t="s">
        <v>50</v>
      </c>
      <c r="B49" s="24">
        <v>943284</v>
      </c>
    </row>
    <row r="50" spans="1:2">
      <c r="A50" s="9" t="s">
        <v>51</v>
      </c>
      <c r="B50" s="24">
        <v>14276</v>
      </c>
    </row>
    <row r="51" spans="1:2">
      <c r="A51" s="9" t="s">
        <v>52</v>
      </c>
      <c r="B51" s="24">
        <v>1440633</v>
      </c>
    </row>
    <row r="52" spans="1:2">
      <c r="A52" s="9" t="s">
        <v>53</v>
      </c>
      <c r="B52" s="24">
        <v>608866</v>
      </c>
    </row>
    <row r="53" spans="1:2">
      <c r="A53" s="9" t="s">
        <v>54</v>
      </c>
      <c r="B53" s="24">
        <v>43965</v>
      </c>
    </row>
    <row r="54" spans="1:2">
      <c r="A54" s="9" t="s">
        <v>55</v>
      </c>
      <c r="B54" s="24">
        <v>564827</v>
      </c>
    </row>
    <row r="55" spans="1:2">
      <c r="A55" s="9" t="s">
        <v>56</v>
      </c>
      <c r="B55" s="24">
        <v>82768</v>
      </c>
    </row>
    <row r="56" spans="1:2">
      <c r="A56" s="9" t="s">
        <v>57</v>
      </c>
      <c r="B56" s="24">
        <v>756273</v>
      </c>
    </row>
    <row r="57" spans="1:2">
      <c r="A57" s="9" t="s">
        <v>58</v>
      </c>
      <c r="B57" s="24">
        <v>289355</v>
      </c>
    </row>
    <row r="58" spans="1:2">
      <c r="A58" s="9" t="s">
        <v>59</v>
      </c>
      <c r="B58" s="24">
        <v>468886</v>
      </c>
    </row>
    <row r="59" spans="1:2">
      <c r="A59" s="9" t="s">
        <v>60</v>
      </c>
      <c r="B59" s="24">
        <v>363384</v>
      </c>
    </row>
    <row r="60" spans="1:2">
      <c r="A60" s="9" t="s">
        <v>61</v>
      </c>
      <c r="B60" s="24">
        <v>390418</v>
      </c>
    </row>
    <row r="61" spans="1:2">
      <c r="A61" s="9" t="s">
        <v>62</v>
      </c>
      <c r="B61" s="24">
        <v>377091</v>
      </c>
    </row>
    <row r="62" spans="1:2">
      <c r="A62" s="9" t="s">
        <v>63</v>
      </c>
      <c r="B62" s="24">
        <v>100369</v>
      </c>
    </row>
    <row r="63" spans="1:2">
      <c r="A63" s="9" t="s">
        <v>64</v>
      </c>
      <c r="B63" s="24">
        <v>117530</v>
      </c>
    </row>
    <row r="64" spans="1:2">
      <c r="A64" s="9" t="s">
        <v>65</v>
      </c>
      <c r="B64" s="24">
        <v>295276</v>
      </c>
    </row>
    <row r="65" spans="1:2">
      <c r="A65" s="9" t="s">
        <v>66</v>
      </c>
      <c r="B65" s="24">
        <v>92328</v>
      </c>
    </row>
    <row r="66" spans="1:2">
      <c r="A66" s="9" t="s">
        <v>67</v>
      </c>
      <c r="B66" s="24">
        <v>1803629</v>
      </c>
    </row>
    <row r="67" spans="1:2">
      <c r="A67" s="9" t="s">
        <v>68</v>
      </c>
      <c r="B67" s="24">
        <v>600570</v>
      </c>
    </row>
    <row r="68" spans="1:2">
      <c r="A68" s="9" t="s">
        <v>69</v>
      </c>
      <c r="B68" s="24">
        <v>77401</v>
      </c>
    </row>
    <row r="69" spans="1:2">
      <c r="A69" s="9" t="s">
        <v>70</v>
      </c>
      <c r="B69" s="24">
        <v>15465</v>
      </c>
    </row>
    <row r="70" spans="1:2">
      <c r="A70" s="9" t="s">
        <v>71</v>
      </c>
      <c r="B70" s="24">
        <v>78203</v>
      </c>
    </row>
    <row r="71" spans="1:2">
      <c r="A71" s="9" t="s">
        <v>72</v>
      </c>
      <c r="B71" s="24">
        <v>791746</v>
      </c>
    </row>
    <row r="72" spans="1:2">
      <c r="A72" s="9" t="s">
        <v>73</v>
      </c>
      <c r="B72" s="24">
        <v>713765</v>
      </c>
    </row>
    <row r="73" spans="1:2">
      <c r="A73" s="9" t="s">
        <v>74</v>
      </c>
      <c r="B73" s="24">
        <v>329521</v>
      </c>
    </row>
    <row r="74" spans="1:2">
      <c r="A74" s="9" t="s">
        <v>75</v>
      </c>
      <c r="B74" s="24">
        <v>771861</v>
      </c>
    </row>
    <row r="75" spans="1:2">
      <c r="A75" s="9" t="s">
        <v>76</v>
      </c>
      <c r="B75" s="24">
        <v>282527</v>
      </c>
    </row>
    <row r="76" spans="1:2">
      <c r="A76" s="9" t="s">
        <v>77</v>
      </c>
      <c r="B76" s="24">
        <v>928894</v>
      </c>
    </row>
    <row r="77" spans="1:2">
      <c r="A77" s="9" t="s">
        <v>78</v>
      </c>
      <c r="B77" s="24">
        <v>1862630</v>
      </c>
    </row>
    <row r="78" spans="1:2">
      <c r="A78" s="9" t="s">
        <v>79</v>
      </c>
      <c r="B78" s="24">
        <v>175546</v>
      </c>
    </row>
    <row r="79" spans="1:2">
      <c r="A79" s="9" t="s">
        <v>80</v>
      </c>
      <c r="B79" s="24">
        <v>696683</v>
      </c>
    </row>
    <row r="80" spans="1:2">
      <c r="A80" s="9" t="s">
        <v>81</v>
      </c>
      <c r="B80" s="24">
        <v>402070</v>
      </c>
    </row>
    <row r="81" spans="1:2">
      <c r="A81" s="9" t="s">
        <v>82</v>
      </c>
      <c r="B81" s="24">
        <v>967564</v>
      </c>
    </row>
    <row r="82" spans="1:2">
      <c r="A82" s="9" t="s">
        <v>83</v>
      </c>
      <c r="B82" s="24">
        <v>380763</v>
      </c>
    </row>
    <row r="83" spans="1:2">
      <c r="A83" s="9" t="s">
        <v>84</v>
      </c>
      <c r="B83" s="24">
        <v>502843</v>
      </c>
    </row>
    <row r="84" spans="1:2">
      <c r="A84" s="9" t="s">
        <v>85</v>
      </c>
      <c r="B84" s="24">
        <v>129476</v>
      </c>
    </row>
    <row r="85" spans="1:2">
      <c r="A85" s="9" t="s">
        <v>86</v>
      </c>
      <c r="B85" s="24">
        <v>65101</v>
      </c>
    </row>
    <row r="86" spans="1:2">
      <c r="A86" s="9" t="s">
        <v>87</v>
      </c>
      <c r="B86" s="24">
        <v>204788</v>
      </c>
    </row>
    <row r="87" spans="1:2">
      <c r="A87" s="9" t="s">
        <v>88</v>
      </c>
      <c r="B87" s="24">
        <v>1705601</v>
      </c>
    </row>
    <row r="88" spans="1:2">
      <c r="A88" s="9" t="s">
        <v>89</v>
      </c>
      <c r="B88" s="24">
        <v>1078493</v>
      </c>
    </row>
    <row r="89" spans="1:2">
      <c r="A89" s="9" t="s">
        <v>90</v>
      </c>
      <c r="B89" s="24">
        <v>30171</v>
      </c>
    </row>
    <row r="90" spans="1:2">
      <c r="A90" s="9" t="s">
        <v>91</v>
      </c>
      <c r="B90" s="24">
        <v>53661</v>
      </c>
    </row>
    <row r="91" spans="1:2">
      <c r="A91" s="9" t="s">
        <v>92</v>
      </c>
      <c r="B91" s="24">
        <v>45903</v>
      </c>
    </row>
    <row r="92" spans="1:2">
      <c r="A92" s="9" t="s">
        <v>93</v>
      </c>
      <c r="B92" s="24">
        <v>70733</v>
      </c>
    </row>
    <row r="93" spans="1:2">
      <c r="A93" s="9" t="s">
        <v>94</v>
      </c>
      <c r="B93" s="24">
        <v>20122</v>
      </c>
    </row>
    <row r="94" spans="1:2">
      <c r="A94" s="9" t="s">
        <v>95</v>
      </c>
      <c r="B94" s="24">
        <v>997492</v>
      </c>
    </row>
    <row r="95" spans="1:2">
      <c r="A95" s="9" t="s">
        <v>96</v>
      </c>
      <c r="B95" s="24">
        <v>531393</v>
      </c>
    </row>
    <row r="96" spans="1:2">
      <c r="A96" s="9" t="s">
        <v>97</v>
      </c>
      <c r="B96" s="24">
        <v>21768</v>
      </c>
    </row>
    <row r="97" spans="1:2">
      <c r="A97" s="9" t="s">
        <v>98</v>
      </c>
      <c r="B97" s="24">
        <v>280799</v>
      </c>
    </row>
    <row r="98" spans="1:2">
      <c r="A98" s="9" t="s">
        <v>99</v>
      </c>
      <c r="B98" s="24">
        <v>1119573</v>
      </c>
    </row>
    <row r="99" spans="1:2">
      <c r="A99" s="9" t="s">
        <v>100</v>
      </c>
      <c r="B99" s="24">
        <v>293212</v>
      </c>
    </row>
    <row r="100" spans="1:2">
      <c r="A100" s="9" t="s">
        <v>101</v>
      </c>
      <c r="B100" s="24">
        <v>114078</v>
      </c>
    </row>
    <row r="101" spans="1:2">
      <c r="A101" s="9" t="s">
        <v>102</v>
      </c>
      <c r="B101" s="24">
        <v>1353227</v>
      </c>
    </row>
    <row r="102" spans="1:2">
      <c r="A102" s="9" t="s">
        <v>103</v>
      </c>
      <c r="B102" s="24">
        <v>453930</v>
      </c>
    </row>
    <row r="103" spans="1:2">
      <c r="A103" s="9" t="s">
        <v>104</v>
      </c>
      <c r="B103" s="24">
        <v>798097</v>
      </c>
    </row>
    <row r="104" spans="1:2">
      <c r="A104" s="11" t="s">
        <v>105</v>
      </c>
      <c r="B104" s="27">
        <v>93101</v>
      </c>
    </row>
    <row r="106" spans="1:2">
      <c r="A106" s="53" t="s">
        <v>393</v>
      </c>
      <c r="B106" s="54">
        <f>MEDIAN(B4:B104)</f>
        <v>296737</v>
      </c>
    </row>
    <row r="107" spans="1:2">
      <c r="A107" s="53" t="s">
        <v>392</v>
      </c>
      <c r="B107" s="54">
        <f>AVERAGE(B4:B104)</f>
        <v>432439.17821782175</v>
      </c>
    </row>
    <row r="108" spans="1:2">
      <c r="A108" s="53" t="s">
        <v>409</v>
      </c>
      <c r="B108" s="54">
        <f>SUM(B4:B104)</f>
        <v>43676357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4</vt:i4>
      </vt:variant>
    </vt:vector>
  </HeadingPairs>
  <TitlesOfParts>
    <vt:vector size="60" baseType="lpstr">
      <vt:lpstr>Contents</vt:lpstr>
      <vt:lpstr>Summary 1999-00 to 2014-15</vt:lpstr>
      <vt:lpstr>Expenditure &amp; Subsidy - Summary</vt:lpstr>
      <vt:lpstr>Exp. &amp; Subsidy by Council</vt:lpstr>
      <vt:lpstr>Voted Exp. &amp; Subsidy</vt:lpstr>
      <vt:lpstr>Exp. &amp; Subsidy - Summaries</vt:lpstr>
      <vt:lpstr>Exp. &amp; Subsidy by Library</vt:lpstr>
      <vt:lpstr>Exp. on Library Material</vt:lpstr>
      <vt:lpstr>Circulation</vt:lpstr>
      <vt:lpstr>Circulation by Format</vt:lpstr>
      <vt:lpstr>Circulation by Category</vt:lpstr>
      <vt:lpstr>Circulation Non-Book</vt:lpstr>
      <vt:lpstr>Circ. Separate Collections</vt:lpstr>
      <vt:lpstr>Circulation by Council</vt:lpstr>
      <vt:lpstr>Total Stock</vt:lpstr>
      <vt:lpstr>Total Bookstock</vt:lpstr>
      <vt:lpstr>Total Non-Book</vt:lpstr>
      <vt:lpstr>Total Serials</vt:lpstr>
      <vt:lpstr>Separate Collections</vt:lpstr>
      <vt:lpstr>Acquisitions &amp; Discards</vt:lpstr>
      <vt:lpstr>Registered Members</vt:lpstr>
      <vt:lpstr>Non-Resident Members</vt:lpstr>
      <vt:lpstr>Service Pts &amp; Opening Hours</vt:lpstr>
      <vt:lpstr>Service Pts &amp; Opening Hrs</vt:lpstr>
      <vt:lpstr>Library Staff</vt:lpstr>
      <vt:lpstr>Reg. &amp; Joint Library Services</vt:lpstr>
      <vt:lpstr>Summary</vt:lpstr>
      <vt:lpstr>Population</vt:lpstr>
      <vt:lpstr>Total Expenditure</vt:lpstr>
      <vt:lpstr>Expenditure per capita</vt:lpstr>
      <vt:lpstr>Exp. on Salaries per Capita</vt:lpstr>
      <vt:lpstr>Exp.on Lib. Material per Capita</vt:lpstr>
      <vt:lpstr>Library Material</vt:lpstr>
      <vt:lpstr>Lib. Material per capita</vt:lpstr>
      <vt:lpstr>Av. Cost of Lib. Materal</vt:lpstr>
      <vt:lpstr>Age of Lib. Material</vt:lpstr>
      <vt:lpstr>Adult Fiction</vt:lpstr>
      <vt:lpstr>Adult Periodical Titles</vt:lpstr>
      <vt:lpstr>Acquisitions</vt:lpstr>
      <vt:lpstr>Acquisitions per capita</vt:lpstr>
      <vt:lpstr>Discards as % of Acquisitions</vt:lpstr>
      <vt:lpstr>Discards as % of Total Stock</vt:lpstr>
      <vt:lpstr>Circulation of Lib. Material</vt:lpstr>
      <vt:lpstr>Circulation per capita</vt:lpstr>
      <vt:lpstr>Turnover of stock</vt:lpstr>
      <vt:lpstr>Circulation per staff member</vt:lpstr>
      <vt:lpstr>Total Staff</vt:lpstr>
      <vt:lpstr>Population per staff member</vt:lpstr>
      <vt:lpstr>Total Qualified Staff</vt:lpstr>
      <vt:lpstr>Population per Qualified Staff</vt:lpstr>
      <vt:lpstr>Document Delivery</vt:lpstr>
      <vt:lpstr>Library Visits</vt:lpstr>
      <vt:lpstr>Public Internet Access</vt:lpstr>
      <vt:lpstr>Information Requests</vt:lpstr>
      <vt:lpstr>Library Programs</vt:lpstr>
      <vt:lpstr>Website Visits</vt:lpstr>
      <vt:lpstr>'Av. Cost of Lib. Materal'!Print_Area</vt:lpstr>
      <vt:lpstr>'Exp. &amp; Subsidy by Council'!Print_Area</vt:lpstr>
      <vt:lpstr>'Av. Cost of Lib. Materal'!Print_Titles</vt:lpstr>
      <vt:lpstr>'Exp. &amp; Subsidy by Council'!Print_Titles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Public Library Statistics 2014/15</dc:title>
  <dc:creator>State Library of NSW</dc:creator>
  <cp:keywords>public libraries, councils, expenditure, subsidy, loans, circulation, stock, turnover, programs, staffing, subsidy [SEC=UNCLASSIFIED]</cp:keywords>
  <cp:lastModifiedBy>Kate O'Grady</cp:lastModifiedBy>
  <dcterms:created xsi:type="dcterms:W3CDTF">2016-06-09T04:10:29Z</dcterms:created>
  <dcterms:modified xsi:type="dcterms:W3CDTF">2016-08-25T01:19:13Z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2F96C98506A0C41EEA7AA7C2CF6E180B2D6F9CB1</vt:lpwstr>
  </property>
  <property fmtid="{D5CDD505-2E9C-101B-9397-08002B2CF9AE}" pid="3" name="PM_SecurityClassification">
    <vt:lpwstr>UNCLASSIFIED</vt:lpwstr>
  </property>
  <property fmtid="{D5CDD505-2E9C-101B-9397-08002B2CF9AE}" pid="4" name="PM_DisplayValueSecClassificationWithQualifier">
    <vt:lpwstr>UNCLASSIFIED</vt:lpwstr>
  </property>
  <property fmtid="{D5CDD505-2E9C-101B-9397-08002B2CF9AE}" pid="5" name="PM_Qualifier">
    <vt:lpwstr/>
  </property>
  <property fmtid="{D5CDD505-2E9C-101B-9397-08002B2CF9AE}" pid="6" name="PM_Hash_SHA1">
    <vt:lpwstr>8DFD2A6E196DFD1B91EDFD6368CF4576528543FD</vt:lpwstr>
  </property>
  <property fmtid="{D5CDD505-2E9C-101B-9397-08002B2CF9AE}" pid="7" name="PM_InsertionValue">
    <vt:lpwstr>UNCLASSIFIED</vt:lpwstr>
  </property>
  <property fmtid="{D5CDD505-2E9C-101B-9397-08002B2CF9AE}" pid="8" name="PM_Hash_Salt">
    <vt:lpwstr>B2CE4F947DAB88C4CFC9BC7D2DE393C6</vt:lpwstr>
  </property>
  <property fmtid="{D5CDD505-2E9C-101B-9397-08002B2CF9AE}" pid="9" name="PM_Hash_Version">
    <vt:lpwstr>2014.2</vt:lpwstr>
  </property>
  <property fmtid="{D5CDD505-2E9C-101B-9397-08002B2CF9AE}" pid="10" name="PM_Hash_Salt_Prev">
    <vt:lpwstr>E57F0D2B782534784E19C7C0E85E1B0D</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ies>
</file>